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0.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1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2.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3.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rivat\blog\"/>
    </mc:Choice>
  </mc:AlternateContent>
  <workbookProtection workbookAlgorithmName="SHA-512" workbookHashValue="24AQb0eRIpgT2kKrzVtEemOrzzpRoFp/qRueptyqwPedr/JWs57Zy9XTJhuxEqI3VjsJ/s4WTits2u+ZUXitow==" workbookSaltValue="qd09myrlvWPfzG8aONAIVQ==" workbookSpinCount="100000" lockStructure="1" lockWindows="1"/>
  <bookViews>
    <workbookView xWindow="435" yWindow="-195" windowWidth="28260" windowHeight="9570" activeTab="12"/>
  </bookViews>
  <sheets>
    <sheet name="January" sheetId="13" r:id="rId1"/>
    <sheet name="February" sheetId="12" r:id="rId2"/>
    <sheet name="March" sheetId="11" r:id="rId3"/>
    <sheet name="April" sheetId="1" r:id="rId4"/>
    <sheet name="May" sheetId="2" r:id="rId5"/>
    <sheet name="June" sheetId="3" r:id="rId6"/>
    <sheet name="July" sheetId="4" r:id="rId7"/>
    <sheet name="August" sheetId="5" r:id="rId8"/>
    <sheet name="September" sheetId="6" r:id="rId9"/>
    <sheet name="October" sheetId="7" r:id="rId10"/>
    <sheet name="November" sheetId="8" r:id="rId11"/>
    <sheet name="December" sheetId="9" r:id="rId12"/>
    <sheet name="Overview" sheetId="10" r:id="rId13"/>
  </sheets>
  <calcPr calcId="152511"/>
</workbook>
</file>

<file path=xl/calcChain.xml><?xml version="1.0" encoding="utf-8"?>
<calcChain xmlns="http://schemas.openxmlformats.org/spreadsheetml/2006/main">
  <c r="B3" i="9" l="1"/>
  <c r="B3" i="8"/>
  <c r="B3" i="7"/>
  <c r="B3" i="6"/>
  <c r="B3" i="5"/>
  <c r="B3" i="4"/>
  <c r="B3" i="3"/>
  <c r="B3" i="2"/>
  <c r="B3" i="1"/>
  <c r="B3" i="11"/>
  <c r="B3" i="12"/>
  <c r="J31" i="12" l="1"/>
  <c r="H31" i="12"/>
  <c r="G31" i="12"/>
  <c r="F31" i="12"/>
  <c r="C31" i="12"/>
  <c r="C7" i="10" s="1"/>
  <c r="C13" i="10"/>
  <c r="C33" i="1"/>
  <c r="C9" i="10" s="1"/>
  <c r="J34" i="11"/>
  <c r="H34" i="11"/>
  <c r="G34" i="11"/>
  <c r="F34" i="11"/>
  <c r="D34" i="11"/>
  <c r="C34" i="11"/>
  <c r="C8" i="10" s="1"/>
  <c r="J34" i="9"/>
  <c r="H34" i="9"/>
  <c r="G34" i="9"/>
  <c r="F34" i="9"/>
  <c r="D34" i="9"/>
  <c r="C34" i="9"/>
  <c r="C17" i="10" s="1"/>
  <c r="J33" i="8"/>
  <c r="H33" i="8"/>
  <c r="G33" i="8"/>
  <c r="F33" i="8"/>
  <c r="D33" i="8"/>
  <c r="C33" i="8"/>
  <c r="C16" i="10" s="1"/>
  <c r="J34" i="7"/>
  <c r="H34" i="7"/>
  <c r="G34" i="7"/>
  <c r="F34" i="7"/>
  <c r="D34" i="7"/>
  <c r="C34" i="7"/>
  <c r="C15" i="10" s="1"/>
  <c r="J33" i="6"/>
  <c r="H33" i="6"/>
  <c r="G33" i="6"/>
  <c r="F33" i="6"/>
  <c r="D33" i="6"/>
  <c r="C33" i="6"/>
  <c r="C14" i="10" s="1"/>
  <c r="J34" i="5"/>
  <c r="H34" i="5"/>
  <c r="G34" i="5"/>
  <c r="F34" i="5"/>
  <c r="D34" i="5"/>
  <c r="C34" i="5"/>
  <c r="J34" i="4"/>
  <c r="H34" i="4"/>
  <c r="G34" i="4"/>
  <c r="F34" i="4"/>
  <c r="D34" i="4"/>
  <c r="C34" i="4"/>
  <c r="C12" i="10" s="1"/>
  <c r="J33" i="3"/>
  <c r="H33" i="3"/>
  <c r="G33" i="3"/>
  <c r="F33" i="3"/>
  <c r="D33" i="3"/>
  <c r="C33" i="3"/>
  <c r="C11" i="10" s="1"/>
  <c r="J34" i="2"/>
  <c r="H34" i="2"/>
  <c r="G34" i="2"/>
  <c r="F34" i="2"/>
  <c r="D34" i="2"/>
  <c r="C34" i="2"/>
  <c r="C10" i="10" s="1"/>
  <c r="J33" i="1"/>
  <c r="H33" i="1"/>
  <c r="G33" i="1"/>
  <c r="F33" i="1"/>
  <c r="D33" i="1"/>
  <c r="I33" i="9"/>
  <c r="E33" i="9"/>
  <c r="I33" i="7"/>
  <c r="E33" i="7"/>
  <c r="I33" i="5"/>
  <c r="E33" i="5"/>
  <c r="I33" i="4"/>
  <c r="E33" i="4"/>
  <c r="I33" i="2"/>
  <c r="E33" i="2"/>
  <c r="I33" i="11"/>
  <c r="E33" i="11"/>
  <c r="I32" i="9"/>
  <c r="E32" i="9"/>
  <c r="I31" i="9"/>
  <c r="E31" i="9"/>
  <c r="I30" i="9"/>
  <c r="E30" i="9"/>
  <c r="I29" i="9"/>
  <c r="E29" i="9"/>
  <c r="I28" i="9"/>
  <c r="E28" i="9"/>
  <c r="I27" i="9"/>
  <c r="E27" i="9"/>
  <c r="I26" i="9"/>
  <c r="E26" i="9"/>
  <c r="I25" i="9"/>
  <c r="E25" i="9"/>
  <c r="I24" i="9"/>
  <c r="E24" i="9"/>
  <c r="I23" i="9"/>
  <c r="E23" i="9"/>
  <c r="I22" i="9"/>
  <c r="E22" i="9"/>
  <c r="I21" i="9"/>
  <c r="E21" i="9"/>
  <c r="I20" i="9"/>
  <c r="E20" i="9"/>
  <c r="I19" i="9"/>
  <c r="E19" i="9"/>
  <c r="I18" i="9"/>
  <c r="E18" i="9"/>
  <c r="I17" i="9"/>
  <c r="E17" i="9"/>
  <c r="I16" i="9"/>
  <c r="E16" i="9"/>
  <c r="I15" i="9"/>
  <c r="E15" i="9"/>
  <c r="I14" i="9"/>
  <c r="E14" i="9"/>
  <c r="I13" i="9"/>
  <c r="E13" i="9"/>
  <c r="I12" i="9"/>
  <c r="E12" i="9"/>
  <c r="I11" i="9"/>
  <c r="E11" i="9"/>
  <c r="I10" i="9"/>
  <c r="E10" i="9"/>
  <c r="I9" i="9"/>
  <c r="E9" i="9"/>
  <c r="I8" i="9"/>
  <c r="E8" i="9"/>
  <c r="I7" i="9"/>
  <c r="E7" i="9"/>
  <c r="I6" i="9"/>
  <c r="E6" i="9"/>
  <c r="I5" i="9"/>
  <c r="E5" i="9"/>
  <c r="I4" i="9"/>
  <c r="E4" i="9"/>
  <c r="B4" i="9"/>
  <c r="B5" i="9" s="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I3" i="9"/>
  <c r="E3" i="9"/>
  <c r="I32" i="8"/>
  <c r="E32" i="8"/>
  <c r="I31" i="8"/>
  <c r="E31" i="8"/>
  <c r="I30" i="8"/>
  <c r="E30" i="8"/>
  <c r="I29" i="8"/>
  <c r="E29" i="8"/>
  <c r="I28" i="8"/>
  <c r="E28" i="8"/>
  <c r="I27" i="8"/>
  <c r="E27" i="8"/>
  <c r="I26" i="8"/>
  <c r="E26" i="8"/>
  <c r="I25" i="8"/>
  <c r="E25" i="8"/>
  <c r="I24" i="8"/>
  <c r="E24" i="8"/>
  <c r="I23" i="8"/>
  <c r="E23" i="8"/>
  <c r="I22" i="8"/>
  <c r="E22" i="8"/>
  <c r="I21" i="8"/>
  <c r="E21" i="8"/>
  <c r="I20" i="8"/>
  <c r="E20" i="8"/>
  <c r="I19" i="8"/>
  <c r="E19" i="8"/>
  <c r="I18" i="8"/>
  <c r="E18" i="8"/>
  <c r="I17" i="8"/>
  <c r="E17" i="8"/>
  <c r="I16" i="8"/>
  <c r="E16" i="8"/>
  <c r="I15" i="8"/>
  <c r="E15" i="8"/>
  <c r="I14" i="8"/>
  <c r="E14" i="8"/>
  <c r="I13" i="8"/>
  <c r="E13" i="8"/>
  <c r="I12" i="8"/>
  <c r="E12" i="8"/>
  <c r="I11" i="8"/>
  <c r="E11" i="8"/>
  <c r="I10" i="8"/>
  <c r="E10" i="8"/>
  <c r="I9" i="8"/>
  <c r="E9" i="8"/>
  <c r="I8" i="8"/>
  <c r="E8" i="8"/>
  <c r="I7" i="8"/>
  <c r="E7" i="8"/>
  <c r="I6" i="8"/>
  <c r="E6" i="8"/>
  <c r="I5" i="8"/>
  <c r="E5" i="8"/>
  <c r="I4" i="8"/>
  <c r="E4" i="8"/>
  <c r="B4" i="8"/>
  <c r="B5" i="8" s="1"/>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I3" i="8"/>
  <c r="E3" i="8"/>
  <c r="I32" i="7"/>
  <c r="E32" i="7"/>
  <c r="I31" i="7"/>
  <c r="E31" i="7"/>
  <c r="I30" i="7"/>
  <c r="E30" i="7"/>
  <c r="I29" i="7"/>
  <c r="E29" i="7"/>
  <c r="I28" i="7"/>
  <c r="E28" i="7"/>
  <c r="I27" i="7"/>
  <c r="E27" i="7"/>
  <c r="I26" i="7"/>
  <c r="E26" i="7"/>
  <c r="I25" i="7"/>
  <c r="E25" i="7"/>
  <c r="I24" i="7"/>
  <c r="E24" i="7"/>
  <c r="I23" i="7"/>
  <c r="E23" i="7"/>
  <c r="I22" i="7"/>
  <c r="E22" i="7"/>
  <c r="I21" i="7"/>
  <c r="E21" i="7"/>
  <c r="I20" i="7"/>
  <c r="E20" i="7"/>
  <c r="I19" i="7"/>
  <c r="E19" i="7"/>
  <c r="I18" i="7"/>
  <c r="E18" i="7"/>
  <c r="I17" i="7"/>
  <c r="E17" i="7"/>
  <c r="I16" i="7"/>
  <c r="E16" i="7"/>
  <c r="I15" i="7"/>
  <c r="E15" i="7"/>
  <c r="I14" i="7"/>
  <c r="E14" i="7"/>
  <c r="I13" i="7"/>
  <c r="E13" i="7"/>
  <c r="I12" i="7"/>
  <c r="E12" i="7"/>
  <c r="I11" i="7"/>
  <c r="E11" i="7"/>
  <c r="I10" i="7"/>
  <c r="E10" i="7"/>
  <c r="I9" i="7"/>
  <c r="E9" i="7"/>
  <c r="I8" i="7"/>
  <c r="E8" i="7"/>
  <c r="I7" i="7"/>
  <c r="E7" i="7"/>
  <c r="I6" i="7"/>
  <c r="E6" i="7"/>
  <c r="I5" i="7"/>
  <c r="E5" i="7"/>
  <c r="I4" i="7"/>
  <c r="E4" i="7"/>
  <c r="B4" i="7"/>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I3" i="7"/>
  <c r="E3" i="7"/>
  <c r="I32" i="6"/>
  <c r="E32" i="6"/>
  <c r="I31" i="6"/>
  <c r="E31" i="6"/>
  <c r="I30" i="6"/>
  <c r="E30" i="6"/>
  <c r="I29" i="6"/>
  <c r="E29" i="6"/>
  <c r="I28" i="6"/>
  <c r="E28" i="6"/>
  <c r="I27" i="6"/>
  <c r="E27" i="6"/>
  <c r="I26" i="6"/>
  <c r="E26" i="6"/>
  <c r="I25" i="6"/>
  <c r="E25" i="6"/>
  <c r="I24" i="6"/>
  <c r="E24" i="6"/>
  <c r="I23" i="6"/>
  <c r="E23" i="6"/>
  <c r="I22" i="6"/>
  <c r="E22" i="6"/>
  <c r="I21" i="6"/>
  <c r="E21" i="6"/>
  <c r="I20" i="6"/>
  <c r="E20" i="6"/>
  <c r="I19" i="6"/>
  <c r="E19" i="6"/>
  <c r="I18" i="6"/>
  <c r="E18" i="6"/>
  <c r="I17" i="6"/>
  <c r="E17" i="6"/>
  <c r="I16" i="6"/>
  <c r="E16" i="6"/>
  <c r="I15" i="6"/>
  <c r="E15" i="6"/>
  <c r="I14" i="6"/>
  <c r="E14" i="6"/>
  <c r="I13" i="6"/>
  <c r="E13" i="6"/>
  <c r="I12" i="6"/>
  <c r="E12" i="6"/>
  <c r="I11" i="6"/>
  <c r="E11" i="6"/>
  <c r="I10" i="6"/>
  <c r="E10" i="6"/>
  <c r="I9" i="6"/>
  <c r="E9" i="6"/>
  <c r="I8" i="6"/>
  <c r="E8" i="6"/>
  <c r="I7" i="6"/>
  <c r="E7" i="6"/>
  <c r="I6" i="6"/>
  <c r="E6" i="6"/>
  <c r="I5" i="6"/>
  <c r="E5" i="6"/>
  <c r="I4" i="6"/>
  <c r="E4" i="6"/>
  <c r="B4" i="6"/>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I3" i="6"/>
  <c r="E3" i="6"/>
  <c r="I32" i="5"/>
  <c r="E32" i="5"/>
  <c r="I31" i="5"/>
  <c r="E31" i="5"/>
  <c r="I30" i="5"/>
  <c r="E30" i="5"/>
  <c r="I29" i="5"/>
  <c r="E29" i="5"/>
  <c r="I28" i="5"/>
  <c r="E28" i="5"/>
  <c r="I27" i="5"/>
  <c r="E27" i="5"/>
  <c r="I26" i="5"/>
  <c r="E26" i="5"/>
  <c r="I25" i="5"/>
  <c r="E25" i="5"/>
  <c r="I24" i="5"/>
  <c r="E24" i="5"/>
  <c r="I23" i="5"/>
  <c r="E23" i="5"/>
  <c r="I22" i="5"/>
  <c r="E22" i="5"/>
  <c r="I21" i="5"/>
  <c r="E21" i="5"/>
  <c r="I20" i="5"/>
  <c r="E20" i="5"/>
  <c r="I19" i="5"/>
  <c r="E19" i="5"/>
  <c r="I18" i="5"/>
  <c r="E18" i="5"/>
  <c r="I17" i="5"/>
  <c r="E17" i="5"/>
  <c r="I16" i="5"/>
  <c r="E16" i="5"/>
  <c r="I15" i="5"/>
  <c r="E15" i="5"/>
  <c r="I14" i="5"/>
  <c r="E14" i="5"/>
  <c r="I13" i="5"/>
  <c r="E13" i="5"/>
  <c r="I12" i="5"/>
  <c r="E12" i="5"/>
  <c r="I11" i="5"/>
  <c r="E11" i="5"/>
  <c r="I10" i="5"/>
  <c r="E10" i="5"/>
  <c r="I9" i="5"/>
  <c r="E9" i="5"/>
  <c r="I8" i="5"/>
  <c r="E8" i="5"/>
  <c r="I7" i="5"/>
  <c r="E7" i="5"/>
  <c r="I6" i="5"/>
  <c r="E6" i="5"/>
  <c r="I5" i="5"/>
  <c r="E5" i="5"/>
  <c r="I4" i="5"/>
  <c r="E4" i="5"/>
  <c r="B4" i="5"/>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I3" i="5"/>
  <c r="I34" i="5" s="1"/>
  <c r="E3" i="5"/>
  <c r="I32" i="4"/>
  <c r="E32" i="4"/>
  <c r="I31" i="4"/>
  <c r="E31" i="4"/>
  <c r="I30" i="4"/>
  <c r="E30" i="4"/>
  <c r="I29" i="4"/>
  <c r="E29" i="4"/>
  <c r="I28" i="4"/>
  <c r="E28" i="4"/>
  <c r="I27" i="4"/>
  <c r="E27" i="4"/>
  <c r="I26" i="4"/>
  <c r="E26" i="4"/>
  <c r="I25" i="4"/>
  <c r="E25" i="4"/>
  <c r="I24" i="4"/>
  <c r="E24" i="4"/>
  <c r="I23" i="4"/>
  <c r="E23" i="4"/>
  <c r="I22" i="4"/>
  <c r="E22" i="4"/>
  <c r="I21" i="4"/>
  <c r="E21" i="4"/>
  <c r="I20" i="4"/>
  <c r="E20" i="4"/>
  <c r="I19" i="4"/>
  <c r="E19" i="4"/>
  <c r="I18" i="4"/>
  <c r="E18" i="4"/>
  <c r="I17" i="4"/>
  <c r="E17" i="4"/>
  <c r="I16" i="4"/>
  <c r="E16" i="4"/>
  <c r="I15" i="4"/>
  <c r="E15" i="4"/>
  <c r="I14" i="4"/>
  <c r="E14" i="4"/>
  <c r="I13" i="4"/>
  <c r="E13" i="4"/>
  <c r="I12" i="4"/>
  <c r="E12" i="4"/>
  <c r="I11" i="4"/>
  <c r="E11" i="4"/>
  <c r="I10" i="4"/>
  <c r="E10" i="4"/>
  <c r="I9" i="4"/>
  <c r="E9" i="4"/>
  <c r="I8" i="4"/>
  <c r="E8" i="4"/>
  <c r="I7" i="4"/>
  <c r="E7" i="4"/>
  <c r="I6" i="4"/>
  <c r="E6" i="4"/>
  <c r="I5" i="4"/>
  <c r="E5" i="4"/>
  <c r="I4" i="4"/>
  <c r="E4" i="4"/>
  <c r="B4" i="4"/>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I3" i="4"/>
  <c r="E3" i="4"/>
  <c r="I32" i="3"/>
  <c r="E32" i="3"/>
  <c r="I31" i="3"/>
  <c r="E31" i="3"/>
  <c r="I30" i="3"/>
  <c r="E30" i="3"/>
  <c r="I29" i="3"/>
  <c r="E29" i="3"/>
  <c r="I28" i="3"/>
  <c r="E28" i="3"/>
  <c r="I27" i="3"/>
  <c r="E27" i="3"/>
  <c r="I26" i="3"/>
  <c r="E26" i="3"/>
  <c r="I25" i="3"/>
  <c r="E25" i="3"/>
  <c r="I24" i="3"/>
  <c r="E24" i="3"/>
  <c r="I23" i="3"/>
  <c r="E23" i="3"/>
  <c r="I22" i="3"/>
  <c r="E22" i="3"/>
  <c r="I21" i="3"/>
  <c r="E21" i="3"/>
  <c r="I20" i="3"/>
  <c r="E20" i="3"/>
  <c r="I19" i="3"/>
  <c r="E19" i="3"/>
  <c r="I18" i="3"/>
  <c r="E18" i="3"/>
  <c r="I17" i="3"/>
  <c r="E17" i="3"/>
  <c r="I16" i="3"/>
  <c r="E16" i="3"/>
  <c r="I15" i="3"/>
  <c r="E15" i="3"/>
  <c r="I14" i="3"/>
  <c r="E14" i="3"/>
  <c r="I13" i="3"/>
  <c r="E13" i="3"/>
  <c r="I12" i="3"/>
  <c r="E12" i="3"/>
  <c r="I11" i="3"/>
  <c r="E11" i="3"/>
  <c r="I10" i="3"/>
  <c r="E10" i="3"/>
  <c r="I9" i="3"/>
  <c r="E9" i="3"/>
  <c r="I8" i="3"/>
  <c r="E8" i="3"/>
  <c r="I7" i="3"/>
  <c r="E7" i="3"/>
  <c r="I6" i="3"/>
  <c r="E6" i="3"/>
  <c r="I5" i="3"/>
  <c r="E5" i="3"/>
  <c r="I4" i="3"/>
  <c r="E4"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I3" i="3"/>
  <c r="E3" i="3"/>
  <c r="I32" i="2"/>
  <c r="E32" i="2"/>
  <c r="I31" i="2"/>
  <c r="E31" i="2"/>
  <c r="I30" i="2"/>
  <c r="E30" i="2"/>
  <c r="I29" i="2"/>
  <c r="E29" i="2"/>
  <c r="I28" i="2"/>
  <c r="E28" i="2"/>
  <c r="I27" i="2"/>
  <c r="E27" i="2"/>
  <c r="I26" i="2"/>
  <c r="E26" i="2"/>
  <c r="I25" i="2"/>
  <c r="E25" i="2"/>
  <c r="I24" i="2"/>
  <c r="E24" i="2"/>
  <c r="I23" i="2"/>
  <c r="E23" i="2"/>
  <c r="I22" i="2"/>
  <c r="E22" i="2"/>
  <c r="I21" i="2"/>
  <c r="E21" i="2"/>
  <c r="I20" i="2"/>
  <c r="E20" i="2"/>
  <c r="I19" i="2"/>
  <c r="E19" i="2"/>
  <c r="I18" i="2"/>
  <c r="E18" i="2"/>
  <c r="I17" i="2"/>
  <c r="E17" i="2"/>
  <c r="I16" i="2"/>
  <c r="E16" i="2"/>
  <c r="I15" i="2"/>
  <c r="E15" i="2"/>
  <c r="I14" i="2"/>
  <c r="E14" i="2"/>
  <c r="I13" i="2"/>
  <c r="E13" i="2"/>
  <c r="I12" i="2"/>
  <c r="E12" i="2"/>
  <c r="I11" i="2"/>
  <c r="E11" i="2"/>
  <c r="I10" i="2"/>
  <c r="E10" i="2"/>
  <c r="I9" i="2"/>
  <c r="E9" i="2"/>
  <c r="I8" i="2"/>
  <c r="E8" i="2"/>
  <c r="I7" i="2"/>
  <c r="E7" i="2"/>
  <c r="I6" i="2"/>
  <c r="E6" i="2"/>
  <c r="I5" i="2"/>
  <c r="E5" i="2"/>
  <c r="I4" i="2"/>
  <c r="E4" i="2"/>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I3" i="2"/>
  <c r="E3" i="2"/>
  <c r="E34" i="2" s="1"/>
  <c r="I32" i="1"/>
  <c r="E32" i="1"/>
  <c r="I31" i="1"/>
  <c r="E31" i="1"/>
  <c r="I30" i="1"/>
  <c r="E30" i="1"/>
  <c r="I29" i="1"/>
  <c r="E29" i="1"/>
  <c r="I28" i="1"/>
  <c r="E28" i="1"/>
  <c r="I27" i="1"/>
  <c r="E27" i="1"/>
  <c r="I26" i="1"/>
  <c r="E26" i="1"/>
  <c r="I25" i="1"/>
  <c r="E25" i="1"/>
  <c r="I24" i="1"/>
  <c r="E24" i="1"/>
  <c r="I23" i="1"/>
  <c r="E23" i="1"/>
  <c r="I22" i="1"/>
  <c r="E22" i="1"/>
  <c r="I21" i="1"/>
  <c r="E21" i="1"/>
  <c r="I20" i="1"/>
  <c r="E20" i="1"/>
  <c r="I19" i="1"/>
  <c r="E19" i="1"/>
  <c r="I18" i="1"/>
  <c r="E18" i="1"/>
  <c r="I17" i="1"/>
  <c r="E17" i="1"/>
  <c r="I16" i="1"/>
  <c r="E16" i="1"/>
  <c r="I15" i="1"/>
  <c r="E15" i="1"/>
  <c r="I14" i="1"/>
  <c r="E14" i="1"/>
  <c r="I13" i="1"/>
  <c r="E13" i="1"/>
  <c r="I12" i="1"/>
  <c r="E12" i="1"/>
  <c r="I11" i="1"/>
  <c r="E11" i="1"/>
  <c r="I10" i="1"/>
  <c r="E10" i="1"/>
  <c r="I9" i="1"/>
  <c r="E9" i="1"/>
  <c r="I8" i="1"/>
  <c r="E8" i="1"/>
  <c r="I7" i="1"/>
  <c r="E7" i="1"/>
  <c r="I6" i="1"/>
  <c r="E6" i="1"/>
  <c r="I5" i="1"/>
  <c r="E5" i="1"/>
  <c r="I4" i="1"/>
  <c r="E4" i="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I3" i="1"/>
  <c r="E3" i="1"/>
  <c r="I32" i="11"/>
  <c r="E32" i="11"/>
  <c r="I31" i="11"/>
  <c r="E31" i="11"/>
  <c r="I30" i="11"/>
  <c r="E30" i="11"/>
  <c r="I29" i="11"/>
  <c r="E29" i="11"/>
  <c r="I28" i="11"/>
  <c r="E28" i="11"/>
  <c r="I27" i="11"/>
  <c r="E27" i="11"/>
  <c r="I26" i="11"/>
  <c r="E26" i="11"/>
  <c r="I25" i="11"/>
  <c r="E25" i="11"/>
  <c r="I24" i="11"/>
  <c r="E24" i="11"/>
  <c r="I23" i="11"/>
  <c r="E23" i="11"/>
  <c r="I22" i="11"/>
  <c r="E22" i="11"/>
  <c r="I21" i="11"/>
  <c r="E21" i="11"/>
  <c r="I20" i="11"/>
  <c r="E20" i="11"/>
  <c r="I19" i="11"/>
  <c r="E19" i="11"/>
  <c r="I18" i="11"/>
  <c r="E18" i="11"/>
  <c r="I17" i="11"/>
  <c r="E17" i="11"/>
  <c r="I16" i="11"/>
  <c r="E16" i="11"/>
  <c r="I15" i="11"/>
  <c r="E15" i="11"/>
  <c r="I14" i="11"/>
  <c r="E14" i="11"/>
  <c r="I13" i="11"/>
  <c r="E13" i="11"/>
  <c r="I12" i="11"/>
  <c r="E12" i="11"/>
  <c r="I11" i="11"/>
  <c r="E11" i="11"/>
  <c r="I10" i="11"/>
  <c r="E10" i="11"/>
  <c r="I9" i="11"/>
  <c r="E9" i="11"/>
  <c r="I8" i="11"/>
  <c r="E8" i="11"/>
  <c r="I7" i="11"/>
  <c r="E7" i="11"/>
  <c r="I6" i="11"/>
  <c r="E6" i="11"/>
  <c r="I5" i="11"/>
  <c r="E5" i="11"/>
  <c r="I4" i="11"/>
  <c r="E4" i="11"/>
  <c r="B4" i="11"/>
  <c r="B5" i="11" s="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I3" i="11"/>
  <c r="E3" i="11"/>
  <c r="I34" i="7" l="1"/>
  <c r="I33" i="3"/>
  <c r="E34" i="7"/>
  <c r="E33" i="1"/>
  <c r="E34" i="4"/>
  <c r="E33" i="8"/>
  <c r="I33" i="1"/>
  <c r="E34" i="11"/>
  <c r="I34" i="2"/>
  <c r="E33" i="6"/>
  <c r="E34" i="9"/>
  <c r="I33" i="8"/>
  <c r="I34" i="11"/>
  <c r="E33" i="3"/>
  <c r="I33" i="6"/>
  <c r="I34" i="4"/>
  <c r="I34" i="9"/>
  <c r="E34" i="5"/>
  <c r="C34" i="13"/>
  <c r="C6" i="10" s="1"/>
  <c r="D34" i="13"/>
  <c r="F34" i="13"/>
  <c r="G34" i="13"/>
  <c r="H34" i="13"/>
  <c r="J34" i="13"/>
  <c r="B4" i="13"/>
  <c r="B5" i="13" s="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4" i="12" l="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I26" i="13"/>
  <c r="I15" i="10"/>
  <c r="I9" i="10"/>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 i="12"/>
  <c r="I31" i="12" s="1"/>
  <c r="I33" i="13"/>
  <c r="I32" i="13"/>
  <c r="I4" i="13"/>
  <c r="I5" i="13"/>
  <c r="I6" i="13"/>
  <c r="I7" i="13"/>
  <c r="I8" i="13"/>
  <c r="I9" i="13"/>
  <c r="I10" i="13"/>
  <c r="I11" i="13"/>
  <c r="I12" i="13"/>
  <c r="I13" i="13"/>
  <c r="I14" i="13"/>
  <c r="I15" i="13"/>
  <c r="I16" i="13"/>
  <c r="I17" i="13"/>
  <c r="I18" i="13"/>
  <c r="I19" i="13"/>
  <c r="I20" i="13"/>
  <c r="I21" i="13"/>
  <c r="I22" i="13"/>
  <c r="I23" i="13"/>
  <c r="I24" i="13"/>
  <c r="I25" i="13"/>
  <c r="I27" i="13"/>
  <c r="I28" i="13"/>
  <c r="I29" i="13"/>
  <c r="I30" i="13"/>
  <c r="I31" i="13"/>
  <c r="I3" i="13"/>
  <c r="J8" i="10"/>
  <c r="H8" i="10"/>
  <c r="G8" i="10"/>
  <c r="J6" i="10"/>
  <c r="H6" i="10"/>
  <c r="G6" i="10"/>
  <c r="E3" i="13"/>
  <c r="H7" i="10"/>
  <c r="G7" i="10"/>
  <c r="J12" i="10"/>
  <c r="J13" i="10"/>
  <c r="J15" i="10"/>
  <c r="J17" i="10"/>
  <c r="J10" i="10"/>
  <c r="J11" i="10"/>
  <c r="J14" i="10"/>
  <c r="J16" i="10"/>
  <c r="J9" i="10"/>
  <c r="H12" i="10"/>
  <c r="H13" i="10"/>
  <c r="H15" i="10"/>
  <c r="H17" i="10"/>
  <c r="H10" i="10"/>
  <c r="G12" i="10"/>
  <c r="G13" i="10"/>
  <c r="G15" i="10"/>
  <c r="G17" i="10"/>
  <c r="G10" i="10"/>
  <c r="H11" i="10"/>
  <c r="H14" i="10"/>
  <c r="H16" i="10"/>
  <c r="H9" i="10"/>
  <c r="G11" i="10"/>
  <c r="G14" i="10"/>
  <c r="G16" i="10"/>
  <c r="G9" i="10"/>
  <c r="I14" i="10" l="1"/>
  <c r="I7" i="10"/>
  <c r="I34" i="13"/>
  <c r="I6" i="10" s="1"/>
  <c r="I17" i="10"/>
  <c r="I16" i="10"/>
  <c r="I13" i="10"/>
  <c r="I12" i="10"/>
  <c r="I11" i="10"/>
  <c r="I10" i="10"/>
  <c r="I8" i="10"/>
  <c r="G18" i="10"/>
  <c r="H18" i="10"/>
  <c r="C18" i="10"/>
  <c r="E4" i="13"/>
  <c r="I18" i="10" l="1"/>
  <c r="E5" i="13"/>
  <c r="E6" i="13" l="1"/>
  <c r="E7" i="13" l="1"/>
  <c r="E8" i="13" l="1"/>
  <c r="E9" i="13" l="1"/>
  <c r="E10" i="13" l="1"/>
  <c r="E11" i="13" l="1"/>
  <c r="E12" i="13" l="1"/>
  <c r="E13" i="13" l="1"/>
  <c r="E14" i="13" l="1"/>
  <c r="E15" i="13" l="1"/>
  <c r="E16" i="13" l="1"/>
  <c r="E17" i="13" l="1"/>
  <c r="E18" i="13" l="1"/>
  <c r="E19" i="13" l="1"/>
  <c r="E20" i="13" l="1"/>
  <c r="E21" i="13" l="1"/>
  <c r="E22" i="13" l="1"/>
  <c r="E23" i="13" l="1"/>
  <c r="E24" i="13" l="1"/>
  <c r="E25" i="13" l="1"/>
  <c r="E26" i="13" l="1"/>
  <c r="E27" i="13" l="1"/>
  <c r="E28" i="13" l="1"/>
  <c r="E29" i="13" l="1"/>
  <c r="E30" i="13" l="1"/>
  <c r="D3" i="12" l="1"/>
  <c r="E31" i="13"/>
  <c r="D4" i="12" l="1"/>
  <c r="E3" i="12"/>
  <c r="E33" i="13"/>
  <c r="D6" i="10"/>
  <c r="E32" i="13"/>
  <c r="E34" i="13" l="1"/>
  <c r="E6" i="10" s="1"/>
  <c r="E4" i="12"/>
  <c r="D5" i="12"/>
  <c r="D6" i="12" l="1"/>
  <c r="E5" i="12"/>
  <c r="E6" i="12" l="1"/>
  <c r="D7" i="12"/>
  <c r="D8" i="12" l="1"/>
  <c r="E7" i="12"/>
  <c r="E8" i="12" l="1"/>
  <c r="D9" i="12"/>
  <c r="D10" i="12" l="1"/>
  <c r="E9" i="12"/>
  <c r="D11" i="12" l="1"/>
  <c r="E10" i="12"/>
  <c r="E11" i="12" l="1"/>
  <c r="D12" i="12"/>
  <c r="E12" i="12" l="1"/>
  <c r="D13" i="12"/>
  <c r="E13" i="12" l="1"/>
  <c r="D14" i="12"/>
  <c r="E14" i="12" l="1"/>
  <c r="D15" i="12"/>
  <c r="D16" i="12" l="1"/>
  <c r="E15" i="12"/>
  <c r="E16" i="12" l="1"/>
  <c r="D17" i="12"/>
  <c r="D18" i="12" l="1"/>
  <c r="E17" i="12"/>
  <c r="D19" i="12" l="1"/>
  <c r="E18" i="12"/>
  <c r="D20" i="12" l="1"/>
  <c r="E19" i="12"/>
  <c r="D21" i="12" l="1"/>
  <c r="E20" i="12"/>
  <c r="D22" i="12" l="1"/>
  <c r="E21" i="12"/>
  <c r="D23" i="12" l="1"/>
  <c r="E22" i="12"/>
  <c r="E23" i="12" l="1"/>
  <c r="D24" i="12"/>
  <c r="E24" i="12" l="1"/>
  <c r="D25" i="12"/>
  <c r="E25" i="12" l="1"/>
  <c r="D26" i="12"/>
  <c r="E26" i="12" l="1"/>
  <c r="D27" i="12"/>
  <c r="E27" i="12" l="1"/>
  <c r="D28" i="12"/>
  <c r="D29" i="12" l="1"/>
  <c r="E28" i="12"/>
  <c r="E29" i="12" l="1"/>
  <c r="D30" i="12"/>
  <c r="D31" i="12" s="1"/>
  <c r="E30" i="12" l="1"/>
  <c r="E31" i="12" s="1"/>
  <c r="D7" i="10"/>
  <c r="E7" i="10" l="1"/>
  <c r="E8" i="10" l="1"/>
  <c r="D8" i="10"/>
  <c r="E9" i="10" l="1"/>
  <c r="D9" i="10"/>
  <c r="E10" i="10" l="1"/>
  <c r="D10" i="10"/>
  <c r="E11" i="10" l="1"/>
  <c r="D11" i="10"/>
  <c r="E12" i="10" l="1"/>
  <c r="D12" i="10"/>
  <c r="E13" i="10" l="1"/>
  <c r="D13" i="10"/>
  <c r="E14" i="10" l="1"/>
  <c r="D14" i="10"/>
  <c r="E15" i="10" l="1"/>
  <c r="D15" i="10"/>
  <c r="E16" i="10" l="1"/>
  <c r="D16" i="10"/>
  <c r="E17" i="10" l="1"/>
  <c r="E18" i="10" s="1"/>
  <c r="D17" i="10"/>
  <c r="D18" i="10" s="1"/>
  <c r="J7" i="10"/>
  <c r="J18" i="10" s="1"/>
  <c r="M7" i="10" s="1"/>
  <c r="N7" i="10" l="1"/>
  <c r="M12" i="10"/>
  <c r="L12" i="10"/>
</calcChain>
</file>

<file path=xl/sharedStrings.xml><?xml version="1.0" encoding="utf-8"?>
<sst xmlns="http://schemas.openxmlformats.org/spreadsheetml/2006/main" count="249" uniqueCount="43">
  <si>
    <t>Date</t>
  </si>
  <si>
    <t>Clicks</t>
  </si>
  <si>
    <t>Referrals</t>
  </si>
  <si>
    <t>AVG</t>
  </si>
  <si>
    <t>Total</t>
  </si>
  <si>
    <t>Total clicks</t>
  </si>
  <si>
    <t>AVG clicks</t>
  </si>
  <si>
    <t>AVG referrals</t>
  </si>
  <si>
    <t xml:space="preserve">June  </t>
  </si>
  <si>
    <t xml:space="preserve">July  </t>
  </si>
  <si>
    <t xml:space="preserve">August  </t>
  </si>
  <si>
    <t xml:space="preserve">September  </t>
  </si>
  <si>
    <t xml:space="preserve">October  </t>
  </si>
  <si>
    <t xml:space="preserve">November  </t>
  </si>
  <si>
    <t xml:space="preserve">December  </t>
  </si>
  <si>
    <t>Clicks per day</t>
  </si>
  <si>
    <t>Amount of referrals</t>
  </si>
  <si>
    <t>Clicks per month</t>
  </si>
  <si>
    <t>NeoBux Easy Statistics - by linexlub</t>
  </si>
  <si>
    <t>Income</t>
  </si>
  <si>
    <t>Profit</t>
  </si>
  <si>
    <t>Cash out</t>
  </si>
  <si>
    <t>Income per day</t>
  </si>
  <si>
    <t>Expenses per day</t>
  </si>
  <si>
    <t>Profit per day</t>
  </si>
  <si>
    <t>Expenses</t>
  </si>
  <si>
    <t>Invested</t>
  </si>
  <si>
    <t>Cashout</t>
  </si>
  <si>
    <t>Income per month</t>
  </si>
  <si>
    <t>Expenses per month</t>
  </si>
  <si>
    <t>Profit per month</t>
  </si>
  <si>
    <t>ROI</t>
  </si>
  <si>
    <t>Difference</t>
  </si>
  <si>
    <t>January</t>
  </si>
  <si>
    <t>February</t>
  </si>
  <si>
    <t>March</t>
  </si>
  <si>
    <t>April</t>
  </si>
  <si>
    <t>May</t>
  </si>
  <si>
    <t>Before</t>
  </si>
  <si>
    <t>Previous cashout</t>
  </si>
  <si>
    <t>Expenses #1</t>
  </si>
  <si>
    <t>Expenses #2</t>
  </si>
  <si>
    <t>Copyright (c) 2013 linexlub networks - FREEWARE
Permission to use, copy, and/or distribute this software for any purpose without fee is hereby granted, provided that the copyright notice and this permission notice appear in all copies.
THE SOFTWARE IS PROVIDED "AS IS" AND THE AUTHOR DISCLAIMS ALL WARRANTIES WITH REGARD TO THIS SOFTWARE INCLUDING ALL IMPLIED WARRANTIES OF MERCHANTABILITY AND FITNESS. IN NO EVENT SHALL THE AUTHOR BE LIABLE FOR ANY SPECIAL, DIRECT,  INDIRECT, OR CONSEQUENTIAL DAMAGES OR ANY DAMAGES WHATSOEVER RESULTING FROM LOSS OF USE, DATA OR PROFITS, WHETHER IN AN ACTION OF CONTRACT, NEGLIGENCE OR OTHER TORTIOUS ACTION, ARISING OUT OF OR IN CONNECTION WITH THE USE OR  PERFORMANCE OF THIS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</si>
</sst>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kr&quot;\ * #,##0.00_ ;_ &quot;kr&quot;\ * \-#,##0.00_ ;_ &quot;kr&quot;\ * &quot;-&quot;??_ ;_ @_ "/>
    <numFmt numFmtId="164" formatCode="0&quot; clicks&quot;"/>
    <numFmt numFmtId="165" formatCode="0&quot; refs in avg&quot;"/>
    <numFmt numFmtId="166" formatCode="0.00&quot; avg&quot;"/>
    <numFmt numFmtId="167" formatCode="_-[$$-409]* #,##0.00_ ;_-[$$-409]* \-#,##0.00\ ;_-[$$-409]* &quot;-&quot;??_ ;_-@_ "/>
    <numFmt numFmtId="168" formatCode="_-[$$-4809]* #,##0.00_ ;_-[$$-4809]* \-#,##0.00\ ;_-[$$-4809]* &quot;-&quot;??_ ;_-@_ "/>
  </numFmts>
  <fonts count="18" x14ac:knownFonts="1">
    <font>
      <sz val="11"/>
      <color theme="1"/>
      <name val="Calibri"/>
      <family val="2"/>
      <scheme val="minor"/>
    </font>
    <font>
      <sz val="11"/>
      <color theme="1"/>
      <name val="Calibri"/>
      <family val="2"/>
      <scheme val="minor"/>
    </font>
    <font>
      <b/>
      <sz val="16"/>
      <color theme="1"/>
      <name val="Calibri"/>
      <family val="2"/>
      <scheme val="minor"/>
    </font>
    <font>
      <b/>
      <sz val="26"/>
      <color theme="1"/>
      <name val="Calibri"/>
      <family val="2"/>
      <scheme val="minor"/>
    </font>
    <font>
      <b/>
      <sz val="16"/>
      <color theme="0"/>
      <name val="Calibri"/>
      <family val="2"/>
      <scheme val="minor"/>
    </font>
    <font>
      <b/>
      <sz val="22"/>
      <color theme="0"/>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sz val="7"/>
      <color theme="0" tint="-4.9989318521683403E-2"/>
      <name val="Calibri"/>
      <family val="2"/>
    </font>
    <font>
      <b/>
      <sz val="8"/>
      <color theme="0" tint="-0.34998626667073579"/>
      <name val="Calibri"/>
      <family val="2"/>
      <scheme val="minor"/>
    </font>
    <font>
      <b/>
      <sz val="11"/>
      <name val="Calibri"/>
      <family val="2"/>
      <scheme val="minor"/>
    </font>
    <font>
      <sz val="11"/>
      <name val="Calibri"/>
      <family val="2"/>
      <scheme val="minor"/>
    </font>
    <font>
      <b/>
      <sz val="10"/>
      <name val="Calibri"/>
      <family val="2"/>
      <scheme val="minor"/>
    </font>
    <font>
      <sz val="16"/>
      <color theme="1"/>
      <name val="Calibri"/>
      <family val="2"/>
      <scheme val="minor"/>
    </font>
    <font>
      <sz val="18"/>
      <color theme="1"/>
      <name val="Calibri"/>
      <family val="2"/>
      <scheme val="minor"/>
    </font>
    <font>
      <b/>
      <sz val="14"/>
      <color theme="0"/>
      <name val="Calibri"/>
      <family val="2"/>
      <scheme val="minor"/>
    </font>
    <font>
      <sz val="7"/>
      <color theme="0"/>
      <name val="Calibri"/>
      <family val="2"/>
      <scheme val="minor"/>
    </font>
  </fonts>
  <fills count="25">
    <fill>
      <patternFill patternType="none"/>
    </fill>
    <fill>
      <patternFill patternType="gray125"/>
    </fill>
    <fill>
      <patternFill patternType="solid">
        <fgColor theme="1" tint="0.89999084444715716"/>
        <bgColor indexed="64"/>
      </patternFill>
    </fill>
    <fill>
      <patternFill patternType="solid">
        <fgColor theme="1" tint="0.89999084444715716"/>
        <bgColor indexed="9"/>
      </patternFill>
    </fill>
    <fill>
      <gradientFill>
        <stop position="0">
          <color rgb="FF008000"/>
        </stop>
        <stop position="1">
          <color rgb="FF00B0F0"/>
        </stop>
      </gradientFill>
    </fill>
    <fill>
      <patternFill patternType="solid">
        <fgColor rgb="FFFFFFFF"/>
        <bgColor indexed="64"/>
      </patternFill>
    </fill>
    <fill>
      <patternFill patternType="solid">
        <fgColor rgb="FFE7E7E7"/>
        <bgColor indexed="64"/>
      </patternFill>
    </fill>
    <fill>
      <patternFill patternType="solid">
        <fgColor rgb="FF009901"/>
        <bgColor indexed="64"/>
      </patternFill>
    </fill>
    <fill>
      <patternFill patternType="solid">
        <fgColor rgb="FF00BB2E"/>
        <bgColor indexed="64"/>
      </patternFill>
    </fill>
    <fill>
      <patternFill patternType="solid">
        <fgColor rgb="FF00B77F"/>
        <bgColor indexed="64"/>
      </patternFill>
    </fill>
    <fill>
      <gradientFill>
        <stop position="0">
          <color rgb="FF00B5A4"/>
        </stop>
        <stop position="1">
          <color rgb="FF01A1C3"/>
        </stop>
      </gradientFill>
    </fill>
    <fill>
      <gradientFill>
        <stop position="0">
          <color rgb="FF01A1C3"/>
        </stop>
        <stop position="1">
          <color rgb="FF0090CD"/>
        </stop>
      </gradientFill>
    </fill>
    <fill>
      <patternFill patternType="solid">
        <fgColor rgb="FF00AA0B"/>
        <bgColor indexed="64"/>
      </patternFill>
    </fill>
    <fill>
      <patternFill patternType="solid">
        <fgColor rgb="FF00A83E"/>
        <bgColor indexed="64"/>
      </patternFill>
    </fill>
    <fill>
      <patternFill patternType="solid">
        <fgColor rgb="FF00BA40"/>
        <bgColor indexed="64"/>
      </patternFill>
    </fill>
    <fill>
      <patternFill patternType="solid">
        <fgColor rgb="FF0190C9"/>
        <bgColor auto="1"/>
      </patternFill>
    </fill>
    <fill>
      <patternFill patternType="solid">
        <fgColor rgb="FF00A1D9"/>
        <bgColor auto="1"/>
      </patternFill>
    </fill>
    <fill>
      <patternFill patternType="solid">
        <fgColor rgb="FF00A2AB"/>
        <bgColor auto="1"/>
      </patternFill>
    </fill>
    <fill>
      <patternFill patternType="solid">
        <fgColor rgb="FF00B4B5"/>
        <bgColor auto="1"/>
      </patternFill>
    </fill>
    <fill>
      <patternFill patternType="solid">
        <fgColor rgb="FF00B68B"/>
        <bgColor indexed="64"/>
      </patternFill>
    </fill>
    <fill>
      <patternFill patternType="solid">
        <fgColor theme="0" tint="-0.34998626667073579"/>
        <bgColor indexed="64"/>
      </patternFill>
    </fill>
    <fill>
      <patternFill patternType="solid">
        <fgColor rgb="FFE6E6E6"/>
        <bgColor indexed="64"/>
      </patternFill>
    </fill>
    <fill>
      <gradientFill>
        <stop position="0">
          <color rgb="FF0CAA6E"/>
        </stop>
        <stop position="1">
          <color rgb="FF0091C4"/>
        </stop>
      </gradientFill>
    </fill>
    <fill>
      <gradientFill>
        <stop position="0">
          <color rgb="FF008000"/>
        </stop>
        <stop position="1">
          <color rgb="FF00B4B5"/>
        </stop>
      </gradientFill>
    </fill>
    <fill>
      <gradientFill>
        <stop position="0">
          <color rgb="FF00B4B5"/>
        </stop>
        <stop position="1">
          <color rgb="FF00B0F0"/>
        </stop>
      </gradient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theme="3" tint="0.39994506668294322"/>
      </left>
      <right style="thin">
        <color theme="3" tint="0.3999450666829432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hair">
        <color rgb="FFBBBBBB"/>
      </right>
      <top/>
      <bottom style="thin">
        <color rgb="FFAAAAAA"/>
      </bottom>
      <diagonal/>
    </border>
    <border>
      <left style="thin">
        <color auto="1"/>
      </left>
      <right style="hair">
        <color rgb="FFBBBBBB"/>
      </right>
      <top style="thin">
        <color rgb="FFAAAAAA"/>
      </top>
      <bottom style="thin">
        <color rgb="FFAAAAAA"/>
      </bottom>
      <diagonal/>
    </border>
    <border>
      <left style="hair">
        <color rgb="FFBBBBBB"/>
      </left>
      <right style="hair">
        <color rgb="FFBBBBBB"/>
      </right>
      <top/>
      <bottom style="thin">
        <color rgb="FFAAAAAA"/>
      </bottom>
      <diagonal/>
    </border>
    <border>
      <left style="hair">
        <color rgb="FFBBBBBB"/>
      </left>
      <right style="hair">
        <color rgb="FFBBBBBB"/>
      </right>
      <top style="thin">
        <color rgb="FFAAAAAA"/>
      </top>
      <bottom style="thin">
        <color rgb="FFAAAAAA"/>
      </bottom>
      <diagonal/>
    </border>
    <border>
      <left style="hair">
        <color rgb="FFBBBBBB"/>
      </left>
      <right style="thin">
        <color auto="1"/>
      </right>
      <top style="thin">
        <color indexed="64"/>
      </top>
      <bottom style="thin">
        <color rgb="FFAAAAAA"/>
      </bottom>
      <diagonal/>
    </border>
    <border>
      <left style="hair">
        <color rgb="FFBBBBBB"/>
      </left>
      <right style="thin">
        <color auto="1"/>
      </right>
      <top style="thin">
        <color rgb="FFAAAAAA"/>
      </top>
      <bottom style="thin">
        <color rgb="FFAAAAAA"/>
      </bottom>
      <diagonal/>
    </border>
    <border>
      <left style="hair">
        <color rgb="FFBBBBBB"/>
      </left>
      <right style="thin">
        <color auto="1"/>
      </right>
      <top style="thin">
        <color rgb="FFAAAAAA"/>
      </top>
      <bottom style="thin">
        <color indexed="64"/>
      </bottom>
      <diagonal/>
    </border>
    <border>
      <left style="hair">
        <color rgb="FFBBBBBB"/>
      </left>
      <right style="hair">
        <color rgb="FFBBBBBB"/>
      </right>
      <top style="thin">
        <color indexed="64"/>
      </top>
      <bottom style="thin">
        <color rgb="FFAAAAAA"/>
      </bottom>
      <diagonal/>
    </border>
    <border>
      <left style="thin">
        <color indexed="64"/>
      </left>
      <right style="hair">
        <color rgb="FFBBBBBB"/>
      </right>
      <top style="thin">
        <color indexed="64"/>
      </top>
      <bottom style="thin">
        <color rgb="FFAAAAAA"/>
      </bottom>
      <diagonal/>
    </border>
    <border>
      <left style="thin">
        <color indexed="64"/>
      </left>
      <right style="hair">
        <color rgb="FFBBBBBB"/>
      </right>
      <top style="thin">
        <color rgb="FFAAAAAA"/>
      </top>
      <bottom style="thin">
        <color indexed="64"/>
      </bottom>
      <diagonal/>
    </border>
    <border>
      <left style="hair">
        <color rgb="FFBBBBBB"/>
      </left>
      <right style="hair">
        <color rgb="FFBBBBBB"/>
      </right>
      <top style="thin">
        <color rgb="FFAAAAAA"/>
      </top>
      <bottom style="thin">
        <color indexed="64"/>
      </bottom>
      <diagonal/>
    </border>
    <border>
      <left style="thin">
        <color indexed="64"/>
      </left>
      <right style="hair">
        <color rgb="FFBBBBBB"/>
      </right>
      <top/>
      <bottom style="thin">
        <color indexed="64"/>
      </bottom>
      <diagonal/>
    </border>
    <border>
      <left style="hair">
        <color rgb="FFBBBBBB"/>
      </left>
      <right style="thin">
        <color indexed="64"/>
      </right>
      <top/>
      <bottom style="thin">
        <color indexed="64"/>
      </bottom>
      <diagonal/>
    </border>
    <border>
      <left style="thin">
        <color indexed="64"/>
      </left>
      <right style="hair">
        <color rgb="FFBBBBBB"/>
      </right>
      <top style="thin">
        <color indexed="64"/>
      </top>
      <bottom/>
      <diagonal/>
    </border>
    <border>
      <left style="hair">
        <color rgb="FFBBBBBB"/>
      </left>
      <right style="thin">
        <color indexed="64"/>
      </right>
      <top style="thin">
        <color indexed="64"/>
      </top>
      <bottom/>
      <diagonal/>
    </border>
    <border>
      <left style="hair">
        <color rgb="FFBBBBBB"/>
      </left>
      <right style="hair">
        <color rgb="FFBBBBBB"/>
      </right>
      <top style="thin">
        <color indexed="64"/>
      </top>
      <bottom/>
      <diagonal/>
    </border>
    <border>
      <left style="hair">
        <color rgb="FFBBBBBB"/>
      </left>
      <right style="hair">
        <color rgb="FFBBBBBB"/>
      </right>
      <top/>
      <bottom style="thin">
        <color indexed="64"/>
      </bottom>
      <diagonal/>
    </border>
    <border>
      <left style="hair">
        <color theme="0" tint="-0.34998626667073579"/>
      </left>
      <right style="thin">
        <color indexed="64"/>
      </right>
      <top style="thin">
        <color indexed="64"/>
      </top>
      <bottom style="thin">
        <color indexed="64"/>
      </bottom>
      <diagonal/>
    </border>
    <border>
      <left style="hair">
        <color theme="0" tint="-0.34998626667073579"/>
      </left>
      <right style="thin">
        <color indexed="64"/>
      </right>
      <top style="thin">
        <color indexed="64"/>
      </top>
      <bottom/>
      <diagonal/>
    </border>
    <border>
      <left style="hair">
        <color theme="0" tint="-0.34998626667073579"/>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7">
    <xf numFmtId="0" fontId="0" fillId="0" borderId="0" xfId="0"/>
    <xf numFmtId="0" fontId="7" fillId="17" borderId="2" xfId="0" applyFont="1" applyFill="1" applyBorder="1" applyAlignment="1" applyProtection="1">
      <alignment horizontal="center" vertical="center"/>
      <protection locked="0"/>
    </xf>
    <xf numFmtId="0" fontId="6" fillId="5" borderId="15" xfId="2" applyNumberFormat="1" applyFont="1" applyFill="1" applyBorder="1" applyAlignment="1" applyProtection="1">
      <alignment horizontal="center"/>
      <protection locked="0"/>
    </xf>
    <xf numFmtId="0" fontId="6" fillId="6" borderId="16" xfId="2" applyNumberFormat="1" applyFont="1" applyFill="1" applyBorder="1" applyAlignment="1" applyProtection="1">
      <alignment horizontal="center"/>
      <protection locked="0"/>
    </xf>
    <xf numFmtId="0" fontId="6" fillId="5" borderId="16" xfId="2" applyNumberFormat="1" applyFont="1" applyFill="1" applyBorder="1" applyAlignment="1" applyProtection="1">
      <alignment horizontal="center"/>
      <protection locked="0"/>
    </xf>
    <xf numFmtId="0" fontId="6" fillId="5" borderId="16" xfId="0" applyNumberFormat="1" applyFont="1" applyFill="1" applyBorder="1" applyAlignment="1" applyProtection="1">
      <alignment horizontal="center"/>
      <protection locked="0"/>
    </xf>
    <xf numFmtId="0" fontId="6" fillId="6" borderId="16" xfId="0" applyNumberFormat="1" applyFont="1" applyFill="1" applyBorder="1" applyAlignment="1" applyProtection="1">
      <alignment horizontal="center"/>
      <protection locked="0"/>
    </xf>
    <xf numFmtId="167" fontId="6" fillId="5" borderId="15" xfId="2" applyNumberFormat="1" applyFont="1" applyFill="1" applyBorder="1" applyAlignment="1" applyProtection="1">
      <alignment horizontal="center"/>
      <protection locked="0"/>
    </xf>
    <xf numFmtId="167" fontId="6" fillId="6" borderId="16" xfId="2" applyNumberFormat="1" applyFont="1" applyFill="1" applyBorder="1" applyAlignment="1" applyProtection="1">
      <alignment horizontal="center"/>
      <protection locked="0"/>
    </xf>
    <xf numFmtId="167" fontId="6" fillId="5" borderId="16" xfId="2" applyNumberFormat="1" applyFont="1" applyFill="1" applyBorder="1" applyAlignment="1" applyProtection="1">
      <alignment horizontal="center"/>
      <protection locked="0"/>
    </xf>
    <xf numFmtId="0" fontId="7" fillId="18" borderId="2" xfId="0" applyFont="1" applyFill="1" applyBorder="1" applyAlignment="1" applyProtection="1">
      <alignment horizontal="center" vertical="center"/>
      <protection locked="0"/>
    </xf>
    <xf numFmtId="167" fontId="6" fillId="5" borderId="17" xfId="2" applyNumberFormat="1" applyFont="1" applyFill="1" applyBorder="1" applyAlignment="1" applyProtection="1">
      <alignment horizontal="center"/>
      <protection locked="0"/>
    </xf>
    <xf numFmtId="167" fontId="6" fillId="6" borderId="18" xfId="2" applyNumberFormat="1" applyFont="1" applyFill="1" applyBorder="1" applyAlignment="1" applyProtection="1">
      <alignment horizontal="center"/>
      <protection locked="0"/>
    </xf>
    <xf numFmtId="167" fontId="6" fillId="5" borderId="18" xfId="2" applyNumberFormat="1" applyFont="1" applyFill="1" applyBorder="1" applyAlignment="1" applyProtection="1">
      <alignment horizontal="center"/>
      <protection locked="0"/>
    </xf>
    <xf numFmtId="167" fontId="6" fillId="5" borderId="19" xfId="2" applyNumberFormat="1" applyFont="1" applyFill="1" applyBorder="1" applyAlignment="1" applyProtection="1">
      <alignment horizontal="center"/>
      <protection locked="0"/>
    </xf>
    <xf numFmtId="167" fontId="6" fillId="5" borderId="30" xfId="2" applyNumberFormat="1" applyFont="1" applyFill="1" applyBorder="1" applyAlignment="1" applyProtection="1">
      <alignment horizontal="center" vertical="center"/>
      <protection locked="0"/>
    </xf>
    <xf numFmtId="49" fontId="16" fillId="23" borderId="1" xfId="0" applyNumberFormat="1" applyFont="1" applyFill="1" applyBorder="1" applyAlignment="1" applyProtection="1">
      <alignment horizontal="center" vertical="center"/>
    </xf>
    <xf numFmtId="0" fontId="16" fillId="24" borderId="10" xfId="0" applyFont="1" applyFill="1" applyBorder="1" applyAlignment="1" applyProtection="1">
      <alignment horizontal="center" vertical="center"/>
    </xf>
    <xf numFmtId="0" fontId="12" fillId="21" borderId="0" xfId="0" applyFont="1" applyFill="1" applyAlignment="1" applyProtection="1">
      <alignment horizontal="center" vertical="center"/>
    </xf>
    <xf numFmtId="0" fontId="6" fillId="5" borderId="1" xfId="2" applyNumberFormat="1" applyFont="1" applyFill="1" applyBorder="1" applyAlignment="1" applyProtection="1">
      <alignment horizontal="center" vertical="center"/>
    </xf>
    <xf numFmtId="0" fontId="7" fillId="7" borderId="1"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168" fontId="7" fillId="10" borderId="2" xfId="0" applyNumberFormat="1" applyFont="1" applyFill="1" applyBorder="1" applyAlignment="1" applyProtection="1">
      <alignment horizontal="center" vertical="center"/>
    </xf>
    <xf numFmtId="0" fontId="7" fillId="11" borderId="3" xfId="0" applyFont="1" applyFill="1" applyBorder="1" applyAlignment="1" applyProtection="1">
      <alignment horizontal="center" vertical="center"/>
    </xf>
    <xf numFmtId="0" fontId="11" fillId="21" borderId="7" xfId="0" applyFont="1" applyFill="1" applyBorder="1" applyAlignment="1" applyProtection="1">
      <alignment horizontal="center" vertical="center"/>
    </xf>
    <xf numFmtId="0" fontId="11" fillId="21" borderId="0" xfId="0" applyFont="1" applyFill="1" applyBorder="1" applyAlignment="1" applyProtection="1">
      <alignment horizontal="center" vertical="center"/>
    </xf>
    <xf numFmtId="0" fontId="6" fillId="5" borderId="21" xfId="2" applyNumberFormat="1" applyFont="1" applyFill="1" applyBorder="1" applyAlignment="1" applyProtection="1">
      <alignment horizontal="center" vertical="center"/>
    </xf>
    <xf numFmtId="0" fontId="6" fillId="5" borderId="20" xfId="2" applyNumberFormat="1" applyFont="1" applyFill="1" applyBorder="1" applyAlignment="1" applyProtection="1">
      <alignment horizontal="center" vertical="center"/>
    </xf>
    <xf numFmtId="2" fontId="6" fillId="5" borderId="17" xfId="2" applyNumberFormat="1" applyFont="1" applyFill="1" applyBorder="1" applyAlignment="1" applyProtection="1">
      <alignment horizontal="center" vertical="center"/>
    </xf>
    <xf numFmtId="2" fontId="13" fillId="21" borderId="0" xfId="0" applyNumberFormat="1" applyFont="1" applyFill="1" applyBorder="1" applyAlignment="1" applyProtection="1">
      <alignment horizontal="center" vertical="center"/>
    </xf>
    <xf numFmtId="167" fontId="6" fillId="5" borderId="21" xfId="2" applyNumberFormat="1" applyFont="1" applyFill="1" applyBorder="1" applyAlignment="1" applyProtection="1">
      <alignment horizontal="center" vertical="center"/>
    </xf>
    <xf numFmtId="167" fontId="6" fillId="5" borderId="20" xfId="2" applyNumberFormat="1" applyFont="1" applyFill="1" applyBorder="1" applyAlignment="1" applyProtection="1">
      <alignment horizontal="center" vertical="center"/>
    </xf>
    <xf numFmtId="167" fontId="6" fillId="5" borderId="17" xfId="2" applyNumberFormat="1" applyFont="1" applyFill="1" applyBorder="1" applyAlignment="1" applyProtection="1">
      <alignment horizontal="center" vertical="center"/>
    </xf>
    <xf numFmtId="167" fontId="13" fillId="21" borderId="0" xfId="0" applyNumberFormat="1" applyFont="1" applyFill="1" applyBorder="1" applyAlignment="1" applyProtection="1">
      <alignment horizontal="center" vertical="center"/>
    </xf>
    <xf numFmtId="0" fontId="6" fillId="6" borderId="14" xfId="2" applyNumberFormat="1" applyFont="1" applyFill="1" applyBorder="1" applyAlignment="1" applyProtection="1">
      <alignment horizontal="center" vertical="center"/>
    </xf>
    <xf numFmtId="0" fontId="6" fillId="6" borderId="16" xfId="2" applyNumberFormat="1" applyFont="1" applyFill="1" applyBorder="1" applyAlignment="1" applyProtection="1">
      <alignment horizontal="center" vertical="center"/>
    </xf>
    <xf numFmtId="2" fontId="6" fillId="6" borderId="18" xfId="2" applyNumberFormat="1" applyFont="1" applyFill="1" applyBorder="1" applyAlignment="1" applyProtection="1">
      <alignment horizontal="center" vertical="center"/>
    </xf>
    <xf numFmtId="167" fontId="6" fillId="6" borderId="14" xfId="2" applyNumberFormat="1" applyFont="1" applyFill="1" applyBorder="1" applyAlignment="1" applyProtection="1">
      <alignment horizontal="center" vertical="center"/>
    </xf>
    <xf numFmtId="167" fontId="6" fillId="6" borderId="16" xfId="2" applyNumberFormat="1" applyFont="1" applyFill="1" applyBorder="1" applyAlignment="1" applyProtection="1">
      <alignment horizontal="center" vertical="center"/>
    </xf>
    <xf numFmtId="167" fontId="6" fillId="6" borderId="18" xfId="2" applyNumberFormat="1" applyFont="1" applyFill="1" applyBorder="1" applyAlignment="1" applyProtection="1">
      <alignment horizontal="center" vertical="center"/>
    </xf>
    <xf numFmtId="0" fontId="6" fillId="5" borderId="14" xfId="2" applyNumberFormat="1" applyFont="1" applyFill="1" applyBorder="1" applyAlignment="1" applyProtection="1">
      <alignment horizontal="center" vertical="center"/>
    </xf>
    <xf numFmtId="0" fontId="6" fillId="5" borderId="16" xfId="2" applyNumberFormat="1" applyFont="1" applyFill="1" applyBorder="1" applyAlignment="1" applyProtection="1">
      <alignment horizontal="center" vertical="center"/>
    </xf>
    <xf numFmtId="2" fontId="6" fillId="5" borderId="18" xfId="2" applyNumberFormat="1" applyFont="1" applyFill="1" applyBorder="1" applyAlignment="1" applyProtection="1">
      <alignment horizontal="center" vertical="center"/>
    </xf>
    <xf numFmtId="167" fontId="6" fillId="5" borderId="14" xfId="2" applyNumberFormat="1" applyFont="1" applyFill="1" applyBorder="1" applyAlignment="1" applyProtection="1">
      <alignment horizontal="center" vertical="center"/>
    </xf>
    <xf numFmtId="167" fontId="6" fillId="5" borderId="16" xfId="2" applyNumberFormat="1" applyFont="1" applyFill="1" applyBorder="1" applyAlignment="1" applyProtection="1">
      <alignment horizontal="center" vertical="center"/>
    </xf>
    <xf numFmtId="167" fontId="6" fillId="5" borderId="18" xfId="2" applyNumberFormat="1" applyFont="1" applyFill="1" applyBorder="1" applyAlignment="1" applyProtection="1">
      <alignment horizontal="center" vertical="center"/>
    </xf>
    <xf numFmtId="0" fontId="6" fillId="5" borderId="14" xfId="0" applyNumberFormat="1" applyFont="1" applyFill="1" applyBorder="1" applyAlignment="1" applyProtection="1">
      <alignment horizontal="center" vertical="center"/>
    </xf>
    <xf numFmtId="0" fontId="6" fillId="5" borderId="16" xfId="0" applyNumberFormat="1" applyFont="1" applyFill="1" applyBorder="1" applyAlignment="1" applyProtection="1">
      <alignment horizontal="center" vertical="center"/>
    </xf>
    <xf numFmtId="2" fontId="6" fillId="5" borderId="18" xfId="0" applyNumberFormat="1" applyFont="1" applyFill="1" applyBorder="1" applyAlignment="1" applyProtection="1">
      <alignment horizontal="center" vertical="center"/>
    </xf>
    <xf numFmtId="0" fontId="6" fillId="6" borderId="22" xfId="0" applyNumberFormat="1" applyFont="1" applyFill="1" applyBorder="1" applyAlignment="1" applyProtection="1">
      <alignment horizontal="center" vertical="center"/>
    </xf>
    <xf numFmtId="0" fontId="6" fillId="6" borderId="23" xfId="0" applyNumberFormat="1" applyFont="1" applyFill="1" applyBorder="1" applyAlignment="1" applyProtection="1">
      <alignment horizontal="center" vertical="center"/>
    </xf>
    <xf numFmtId="2" fontId="6" fillId="6" borderId="19" xfId="0" applyNumberFormat="1" applyFont="1" applyFill="1" applyBorder="1" applyAlignment="1" applyProtection="1">
      <alignment horizontal="center" vertical="center"/>
    </xf>
    <xf numFmtId="2" fontId="7" fillId="11" borderId="3" xfId="0" applyNumberFormat="1" applyFont="1" applyFill="1" applyBorder="1" applyAlignment="1" applyProtection="1">
      <alignment horizontal="center" vertical="center"/>
    </xf>
    <xf numFmtId="166" fontId="13" fillId="21" borderId="0" xfId="0" applyNumberFormat="1" applyFont="1" applyFill="1" applyBorder="1" applyAlignment="1" applyProtection="1">
      <alignment horizontal="center" vertical="center"/>
    </xf>
    <xf numFmtId="167" fontId="7" fillId="7" borderId="1" xfId="2" applyNumberFormat="1" applyFont="1" applyFill="1" applyBorder="1" applyAlignment="1" applyProtection="1">
      <alignment horizontal="center" vertical="center"/>
    </xf>
    <xf numFmtId="167" fontId="7" fillId="8" borderId="2" xfId="2" applyNumberFormat="1" applyFont="1" applyFill="1" applyBorder="1" applyAlignment="1" applyProtection="1">
      <alignment horizontal="center" vertical="center"/>
    </xf>
    <xf numFmtId="167" fontId="7" fillId="9" borderId="2" xfId="2" applyNumberFormat="1" applyFont="1" applyFill="1" applyBorder="1" applyAlignment="1" applyProtection="1">
      <alignment horizontal="center" vertical="center"/>
    </xf>
    <xf numFmtId="167" fontId="7" fillId="11" borderId="3" xfId="2" applyNumberFormat="1" applyFont="1" applyFill="1" applyBorder="1" applyAlignment="1" applyProtection="1">
      <alignment horizontal="center" vertical="center"/>
    </xf>
    <xf numFmtId="0" fontId="12" fillId="21" borderId="9" xfId="0" applyFont="1" applyFill="1" applyBorder="1" applyAlignment="1" applyProtection="1">
      <alignment horizontal="center" vertical="center"/>
    </xf>
    <xf numFmtId="0" fontId="7" fillId="12" borderId="2" xfId="0" applyFont="1" applyFill="1" applyBorder="1" applyAlignment="1" applyProtection="1">
      <alignment horizontal="center" vertical="center"/>
    </xf>
    <xf numFmtId="0" fontId="7" fillId="13" borderId="2" xfId="0" applyFont="1" applyFill="1" applyBorder="1" applyAlignment="1" applyProtection="1">
      <alignment horizontal="center" vertical="center"/>
    </xf>
    <xf numFmtId="0" fontId="7" fillId="14" borderId="2" xfId="0" applyFont="1" applyFill="1" applyBorder="1" applyAlignment="1" applyProtection="1">
      <alignment horizontal="center" vertical="center"/>
    </xf>
    <xf numFmtId="0" fontId="7" fillId="19" borderId="2" xfId="0" applyFont="1" applyFill="1" applyBorder="1" applyAlignment="1" applyProtection="1">
      <alignment horizontal="center" vertical="center"/>
    </xf>
    <xf numFmtId="0" fontId="7" fillId="16" borderId="2" xfId="0" applyFont="1" applyFill="1" applyBorder="1" applyAlignment="1" applyProtection="1">
      <alignment horizontal="center" vertical="center"/>
    </xf>
    <xf numFmtId="0" fontId="7" fillId="15" borderId="3" xfId="0" applyFont="1" applyFill="1" applyBorder="1" applyAlignment="1" applyProtection="1">
      <alignment horizontal="center" vertical="center"/>
    </xf>
    <xf numFmtId="0" fontId="0" fillId="2" borderId="0" xfId="0" applyFill="1" applyProtection="1"/>
    <xf numFmtId="14" fontId="6" fillId="5" borderId="13" xfId="0" applyNumberFormat="1" applyFont="1" applyFill="1" applyBorder="1" applyAlignment="1" applyProtection="1">
      <alignment horizontal="center"/>
    </xf>
    <xf numFmtId="2" fontId="6" fillId="5" borderId="15" xfId="2" applyNumberFormat="1" applyFont="1" applyFill="1" applyBorder="1" applyAlignment="1" applyProtection="1">
      <alignment horizontal="center"/>
    </xf>
    <xf numFmtId="167" fontId="6" fillId="5" borderId="15" xfId="2" applyNumberFormat="1" applyFont="1" applyFill="1" applyBorder="1" applyAlignment="1" applyProtection="1">
      <alignment horizontal="center"/>
    </xf>
    <xf numFmtId="14" fontId="6" fillId="6" borderId="14" xfId="0" applyNumberFormat="1" applyFont="1" applyFill="1" applyBorder="1" applyAlignment="1" applyProtection="1">
      <alignment horizontal="center"/>
    </xf>
    <xf numFmtId="2" fontId="6" fillId="6" borderId="16" xfId="2" applyNumberFormat="1" applyFont="1" applyFill="1" applyBorder="1" applyAlignment="1" applyProtection="1">
      <alignment horizontal="center"/>
    </xf>
    <xf numFmtId="167" fontId="6" fillId="6" borderId="16" xfId="2" applyNumberFormat="1" applyFont="1" applyFill="1" applyBorder="1" applyAlignment="1" applyProtection="1">
      <alignment horizontal="center"/>
    </xf>
    <xf numFmtId="0" fontId="3" fillId="3" borderId="0" xfId="0" applyFont="1" applyFill="1" applyBorder="1" applyAlignment="1" applyProtection="1">
      <alignment vertical="center"/>
    </xf>
    <xf numFmtId="14" fontId="6" fillId="5" borderId="14" xfId="0" applyNumberFormat="1" applyFont="1" applyFill="1" applyBorder="1" applyAlignment="1" applyProtection="1">
      <alignment horizontal="center"/>
    </xf>
    <xf numFmtId="2" fontId="6" fillId="5" borderId="16" xfId="2" applyNumberFormat="1" applyFont="1" applyFill="1" applyBorder="1" applyAlignment="1" applyProtection="1">
      <alignment horizontal="center"/>
    </xf>
    <xf numFmtId="167" fontId="6" fillId="5" borderId="16" xfId="2" applyNumberFormat="1" applyFont="1" applyFill="1" applyBorder="1" applyAlignment="1" applyProtection="1">
      <alignment horizontal="center"/>
    </xf>
    <xf numFmtId="0" fontId="2" fillId="2" borderId="0" xfId="0" applyFont="1" applyFill="1" applyBorder="1" applyProtection="1"/>
    <xf numFmtId="2" fontId="6" fillId="5" borderId="16" xfId="0" applyNumberFormat="1" applyFont="1" applyFill="1" applyBorder="1" applyAlignment="1" applyProtection="1">
      <alignment horizontal="center"/>
    </xf>
    <xf numFmtId="2" fontId="6" fillId="6" borderId="16" xfId="0" applyNumberFormat="1" applyFont="1" applyFill="1" applyBorder="1" applyAlignment="1" applyProtection="1">
      <alignment horizontal="center"/>
    </xf>
    <xf numFmtId="164" fontId="7" fillId="12" borderId="2" xfId="0" applyNumberFormat="1" applyFont="1" applyFill="1" applyBorder="1" applyAlignment="1" applyProtection="1">
      <alignment horizontal="center" vertical="center"/>
    </xf>
    <xf numFmtId="165" fontId="7" fillId="13" borderId="2" xfId="0" applyNumberFormat="1" applyFont="1" applyFill="1" applyBorder="1" applyAlignment="1" applyProtection="1">
      <alignment horizontal="center" vertical="center"/>
    </xf>
    <xf numFmtId="166" fontId="7" fillId="14" borderId="2" xfId="0" applyNumberFormat="1" applyFont="1" applyFill="1" applyBorder="1" applyAlignment="1" applyProtection="1">
      <alignment horizontal="center" vertical="center"/>
    </xf>
    <xf numFmtId="167" fontId="7" fillId="19" borderId="2" xfId="0" applyNumberFormat="1" applyFont="1" applyFill="1" applyBorder="1" applyAlignment="1" applyProtection="1">
      <alignment horizontal="center" vertical="center"/>
    </xf>
    <xf numFmtId="167" fontId="7" fillId="18" borderId="2" xfId="0" applyNumberFormat="1" applyFont="1" applyFill="1" applyBorder="1" applyAlignment="1" applyProtection="1">
      <alignment horizontal="center" vertical="center"/>
    </xf>
    <xf numFmtId="167" fontId="7" fillId="17" borderId="2" xfId="0" applyNumberFormat="1" applyFont="1" applyFill="1" applyBorder="1" applyAlignment="1" applyProtection="1">
      <alignment horizontal="center" vertical="center"/>
    </xf>
    <xf numFmtId="167" fontId="7" fillId="16" borderId="2" xfId="0" applyNumberFormat="1" applyFont="1" applyFill="1" applyBorder="1" applyAlignment="1" applyProtection="1">
      <alignment horizontal="center" vertical="center"/>
    </xf>
    <xf numFmtId="167" fontId="7" fillId="15" borderId="3" xfId="0" applyNumberFormat="1" applyFont="1" applyFill="1" applyBorder="1" applyAlignment="1" applyProtection="1">
      <alignment horizontal="center" vertical="center"/>
    </xf>
    <xf numFmtId="0" fontId="0" fillId="2" borderId="0" xfId="0" applyFill="1" applyBorder="1" applyAlignment="1" applyProtection="1"/>
    <xf numFmtId="0" fontId="0" fillId="2" borderId="0" xfId="0" applyFill="1" applyBorder="1" applyProtection="1"/>
    <xf numFmtId="14" fontId="0" fillId="2" borderId="0" xfId="0" applyNumberFormat="1" applyFill="1" applyProtection="1"/>
    <xf numFmtId="0" fontId="8" fillId="2" borderId="0" xfId="0" applyFont="1" applyFill="1" applyAlignment="1" applyProtection="1">
      <alignment wrapText="1"/>
    </xf>
    <xf numFmtId="1" fontId="7" fillId="9" borderId="2" xfId="0" applyNumberFormat="1" applyFont="1" applyFill="1" applyBorder="1" applyAlignment="1" applyProtection="1">
      <alignment horizontal="center" vertical="center"/>
    </xf>
    <xf numFmtId="0" fontId="10" fillId="2" borderId="0" xfId="0" applyFont="1" applyFill="1" applyAlignment="1" applyProtection="1">
      <alignment horizontal="center" vertical="center" wrapText="1"/>
    </xf>
    <xf numFmtId="0" fontId="10" fillId="2" borderId="0" xfId="0" applyFont="1" applyFill="1" applyAlignment="1" applyProtection="1">
      <alignment vertical="center" wrapText="1"/>
    </xf>
    <xf numFmtId="0" fontId="4" fillId="4" borderId="1"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3" xfId="0" applyFont="1" applyFill="1" applyBorder="1" applyAlignment="1" applyProtection="1">
      <alignment horizontal="center"/>
    </xf>
    <xf numFmtId="0" fontId="9" fillId="20" borderId="8" xfId="0" applyFont="1" applyFill="1" applyBorder="1" applyAlignment="1" applyProtection="1">
      <alignment horizontal="center" vertical="center" wrapText="1"/>
    </xf>
    <xf numFmtId="0" fontId="9" fillId="20" borderId="9" xfId="0" applyFont="1" applyFill="1" applyBorder="1" applyAlignment="1" applyProtection="1">
      <alignment horizontal="center" vertical="center" wrapText="1"/>
    </xf>
    <xf numFmtId="0" fontId="9" fillId="20" borderId="10" xfId="0" applyFont="1" applyFill="1" applyBorder="1" applyAlignment="1" applyProtection="1">
      <alignment horizontal="center" vertical="center" wrapText="1"/>
    </xf>
    <xf numFmtId="0" fontId="9" fillId="20" borderId="4" xfId="0" applyFont="1" applyFill="1" applyBorder="1" applyAlignment="1" applyProtection="1">
      <alignment horizontal="center" vertical="center" wrapText="1"/>
    </xf>
    <xf numFmtId="0" fontId="9" fillId="20" borderId="0" xfId="0" applyFont="1" applyFill="1" applyBorder="1" applyAlignment="1" applyProtection="1">
      <alignment horizontal="center" vertical="center" wrapText="1"/>
    </xf>
    <xf numFmtId="0" fontId="9" fillId="20" borderId="6" xfId="0" applyFont="1" applyFill="1" applyBorder="1" applyAlignment="1" applyProtection="1">
      <alignment horizontal="center" vertical="center" wrapText="1"/>
    </xf>
    <xf numFmtId="0" fontId="9" fillId="20" borderId="5" xfId="0" applyFont="1" applyFill="1" applyBorder="1" applyAlignment="1" applyProtection="1">
      <alignment horizontal="center" vertical="center" wrapText="1"/>
    </xf>
    <xf numFmtId="0" fontId="9" fillId="20" borderId="11" xfId="0" applyFont="1" applyFill="1" applyBorder="1" applyAlignment="1" applyProtection="1">
      <alignment horizontal="center" vertical="center" wrapText="1"/>
    </xf>
    <xf numFmtId="0" fontId="9" fillId="20" borderId="12"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167" fontId="15" fillId="5" borderId="8" xfId="2" applyNumberFormat="1" applyFont="1" applyFill="1" applyBorder="1" applyAlignment="1" applyProtection="1">
      <alignment horizontal="center" vertical="center"/>
    </xf>
    <xf numFmtId="167" fontId="15" fillId="5" borderId="5" xfId="2" applyNumberFormat="1" applyFont="1" applyFill="1" applyBorder="1" applyAlignment="1" applyProtection="1">
      <alignment horizontal="center" vertical="center"/>
    </xf>
    <xf numFmtId="0" fontId="17" fillId="20" borderId="8"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7" fillId="20" borderId="10" xfId="0" applyFont="1" applyFill="1" applyBorder="1" applyAlignment="1">
      <alignment horizontal="center" vertical="center" wrapText="1"/>
    </xf>
    <xf numFmtId="0" fontId="17" fillId="20" borderId="4" xfId="0" applyFont="1" applyFill="1" applyBorder="1" applyAlignment="1">
      <alignment horizontal="center" vertical="center" wrapText="1"/>
    </xf>
    <xf numFmtId="0" fontId="17" fillId="20" borderId="0" xfId="0" applyFont="1" applyFill="1" applyBorder="1" applyAlignment="1">
      <alignment horizontal="center" vertical="center" wrapText="1"/>
    </xf>
    <xf numFmtId="0" fontId="17" fillId="20" borderId="6" xfId="0" applyFont="1" applyFill="1" applyBorder="1" applyAlignment="1">
      <alignment horizontal="center" vertical="center" wrapText="1"/>
    </xf>
    <xf numFmtId="0" fontId="17" fillId="20" borderId="5" xfId="0" applyFont="1" applyFill="1" applyBorder="1" applyAlignment="1">
      <alignment horizontal="center" vertical="center" wrapText="1"/>
    </xf>
    <xf numFmtId="0" fontId="17" fillId="20" borderId="11" xfId="0" applyFont="1" applyFill="1" applyBorder="1" applyAlignment="1">
      <alignment horizontal="center" vertical="center" wrapText="1"/>
    </xf>
    <xf numFmtId="0" fontId="17" fillId="20" borderId="12" xfId="0" applyFont="1" applyFill="1" applyBorder="1" applyAlignment="1">
      <alignment horizontal="center" vertical="center" wrapText="1"/>
    </xf>
    <xf numFmtId="0" fontId="16" fillId="11" borderId="10" xfId="0" applyFont="1" applyFill="1" applyBorder="1" applyAlignment="1" applyProtection="1">
      <alignment horizontal="center" vertical="center"/>
    </xf>
    <xf numFmtId="0" fontId="16" fillId="11" borderId="12" xfId="0" applyFont="1" applyFill="1" applyBorder="1" applyAlignment="1" applyProtection="1">
      <alignment horizontal="center" vertical="center"/>
    </xf>
    <xf numFmtId="168" fontId="16" fillId="22" borderId="9" xfId="0" applyNumberFormat="1" applyFont="1" applyFill="1" applyBorder="1" applyAlignment="1" applyProtection="1">
      <alignment horizontal="center" vertical="center"/>
    </xf>
    <xf numFmtId="168" fontId="16" fillId="22" borderId="11" xfId="0" applyNumberFormat="1" applyFont="1" applyFill="1" applyBorder="1" applyAlignment="1" applyProtection="1">
      <alignment horizontal="center" vertical="center"/>
    </xf>
    <xf numFmtId="0" fontId="16" fillId="7" borderId="8" xfId="0" applyFont="1" applyFill="1" applyBorder="1" applyAlignment="1" applyProtection="1">
      <alignment horizontal="center" vertical="center"/>
    </xf>
    <xf numFmtId="0" fontId="16" fillId="7" borderId="5" xfId="0" applyFont="1" applyFill="1" applyBorder="1" applyAlignment="1" applyProtection="1">
      <alignment horizontal="center" vertical="center"/>
    </xf>
    <xf numFmtId="10" fontId="15" fillId="5" borderId="31" xfId="1" applyNumberFormat="1" applyFont="1" applyFill="1" applyBorder="1" applyAlignment="1" applyProtection="1">
      <alignment horizontal="center" vertical="center"/>
    </xf>
    <xf numFmtId="10" fontId="15" fillId="5" borderId="32" xfId="1" applyNumberFormat="1" applyFont="1" applyFill="1" applyBorder="1" applyAlignment="1" applyProtection="1">
      <alignment horizontal="center" vertical="center"/>
    </xf>
    <xf numFmtId="167" fontId="14" fillId="5" borderId="26" xfId="2" applyNumberFormat="1" applyFont="1" applyFill="1" applyBorder="1" applyAlignment="1" applyProtection="1">
      <alignment horizontal="center" vertical="center"/>
      <protection locked="0"/>
    </xf>
    <xf numFmtId="167" fontId="14" fillId="5" borderId="24" xfId="2" applyNumberFormat="1" applyFont="1" applyFill="1" applyBorder="1" applyAlignment="1" applyProtection="1">
      <alignment horizontal="center" vertical="center"/>
      <protection locked="0"/>
    </xf>
    <xf numFmtId="167" fontId="14" fillId="5" borderId="28" xfId="2" applyNumberFormat="1" applyFont="1" applyFill="1" applyBorder="1" applyAlignment="1" applyProtection="1">
      <alignment horizontal="center" vertical="center"/>
    </xf>
    <xf numFmtId="167" fontId="14" fillId="5" borderId="29" xfId="2" applyNumberFormat="1" applyFont="1" applyFill="1" applyBorder="1" applyAlignment="1" applyProtection="1">
      <alignment horizontal="center" vertical="center"/>
    </xf>
    <xf numFmtId="167" fontId="14" fillId="5" borderId="27" xfId="2" applyNumberFormat="1" applyFont="1" applyFill="1" applyBorder="1" applyAlignment="1" applyProtection="1">
      <alignment horizontal="center" vertical="center"/>
    </xf>
    <xf numFmtId="167" fontId="14" fillId="5" borderId="25" xfId="2" applyNumberFormat="1" applyFont="1" applyFill="1" applyBorder="1" applyAlignment="1" applyProtection="1">
      <alignment horizontal="center" vertical="center"/>
    </xf>
  </cellXfs>
  <cellStyles count="3">
    <cellStyle name="Normal" xfId="0" builtinId="0"/>
    <cellStyle name="Prosent" xfId="1" builtinId="5"/>
    <cellStyle name="Valuta" xfId="2" builtinId="4"/>
  </cellStyles>
  <dxfs count="0"/>
  <tableStyles count="0" defaultTableStyle="TableStyleMedium9" defaultPivotStyle="PivotStyleLight16"/>
  <colors>
    <mruColors>
      <color rgb="FF00B0F0"/>
      <color rgb="FF00B4B5"/>
      <color rgb="FF008000"/>
      <color rgb="FF00BA40"/>
      <color rgb="FFE6E6E6"/>
      <color rgb="FF00B68B"/>
      <color rgb="FF00A2AB"/>
      <color rgb="FF00A1D9"/>
      <color rgb="FF0190C9"/>
      <color rgb="FF00B7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10.xml.rels><?xml version="1.0" encoding="UTF-8" standalone="yes"?>
<Relationships xmlns="http://schemas.openxmlformats.org/package/2006/relationships"><Relationship Id="rId1" Type="http://schemas.openxmlformats.org/officeDocument/2006/relationships/image" Target="../media/image1.jpeg"/></Relationships>
</file>

<file path=xl/charts/_rels/chart11.xml.rels><?xml version="1.0" encoding="UTF-8" standalone="yes"?>
<Relationships xmlns="http://schemas.openxmlformats.org/package/2006/relationships"><Relationship Id="rId1" Type="http://schemas.openxmlformats.org/officeDocument/2006/relationships/image" Target="../media/image1.jpeg"/></Relationships>
</file>

<file path=xl/charts/_rels/chart12.xml.rels><?xml version="1.0" encoding="UTF-8" standalone="yes"?>
<Relationships xmlns="http://schemas.openxmlformats.org/package/2006/relationships"><Relationship Id="rId1" Type="http://schemas.openxmlformats.org/officeDocument/2006/relationships/image" Target="../media/image1.jpeg"/></Relationships>
</file>

<file path=xl/charts/_rels/chart13.xml.rels><?xml version="1.0" encoding="UTF-8" standalone="yes"?>
<Relationships xmlns="http://schemas.openxmlformats.org/package/2006/relationships"><Relationship Id="rId1" Type="http://schemas.openxmlformats.org/officeDocument/2006/relationships/image" Target="../media/image1.jpeg"/></Relationships>
</file>

<file path=xl/charts/_rels/chart14.xml.rels><?xml version="1.0" encoding="UTF-8" standalone="yes"?>
<Relationships xmlns="http://schemas.openxmlformats.org/package/2006/relationships"><Relationship Id="rId1" Type="http://schemas.openxmlformats.org/officeDocument/2006/relationships/image" Target="../media/image1.jpeg"/></Relationships>
</file>

<file path=xl/charts/_rels/chart15.xml.rels><?xml version="1.0" encoding="UTF-8" standalone="yes"?>
<Relationships xmlns="http://schemas.openxmlformats.org/package/2006/relationships"><Relationship Id="rId1" Type="http://schemas.openxmlformats.org/officeDocument/2006/relationships/image" Target="../media/image1.jpeg"/></Relationships>
</file>

<file path=xl/charts/_rels/chart16.xml.rels><?xml version="1.0" encoding="UTF-8" standalone="yes"?>
<Relationships xmlns="http://schemas.openxmlformats.org/package/2006/relationships"><Relationship Id="rId1" Type="http://schemas.openxmlformats.org/officeDocument/2006/relationships/image" Target="../media/image1.jpeg"/></Relationships>
</file>

<file path=xl/charts/_rels/chart17.xml.rels><?xml version="1.0" encoding="UTF-8" standalone="yes"?>
<Relationships xmlns="http://schemas.openxmlformats.org/package/2006/relationships"><Relationship Id="rId1" Type="http://schemas.openxmlformats.org/officeDocument/2006/relationships/image" Target="../media/image1.jpeg"/></Relationships>
</file>

<file path=xl/charts/_rels/chart18.xml.rels><?xml version="1.0" encoding="UTF-8" standalone="yes"?>
<Relationships xmlns="http://schemas.openxmlformats.org/package/2006/relationships"><Relationship Id="rId1" Type="http://schemas.openxmlformats.org/officeDocument/2006/relationships/image" Target="../media/image1.jpeg"/></Relationships>
</file>

<file path=xl/charts/_rels/chart19.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20.xml.rels><?xml version="1.0" encoding="UTF-8" standalone="yes"?>
<Relationships xmlns="http://schemas.openxmlformats.org/package/2006/relationships"><Relationship Id="rId1" Type="http://schemas.openxmlformats.org/officeDocument/2006/relationships/image" Target="../media/image1.jpeg"/></Relationships>
</file>

<file path=xl/charts/_rels/chart21.xml.rels><?xml version="1.0" encoding="UTF-8" standalone="yes"?>
<Relationships xmlns="http://schemas.openxmlformats.org/package/2006/relationships"><Relationship Id="rId1" Type="http://schemas.openxmlformats.org/officeDocument/2006/relationships/image" Target="../media/image1.jpeg"/></Relationships>
</file>

<file path=xl/charts/_rels/chart22.xml.rels><?xml version="1.0" encoding="UTF-8" standalone="yes"?>
<Relationships xmlns="http://schemas.openxmlformats.org/package/2006/relationships"><Relationship Id="rId1" Type="http://schemas.openxmlformats.org/officeDocument/2006/relationships/image" Target="../media/image1.jpeg"/></Relationships>
</file>

<file path=xl/charts/_rels/chart23.xml.rels><?xml version="1.0" encoding="UTF-8" standalone="yes"?>
<Relationships xmlns="http://schemas.openxmlformats.org/package/2006/relationships"><Relationship Id="rId1" Type="http://schemas.openxmlformats.org/officeDocument/2006/relationships/image" Target="../media/image1.jpeg"/></Relationships>
</file>

<file path=xl/charts/_rels/chart24.xml.rels><?xml version="1.0" encoding="UTF-8" standalone="yes"?>
<Relationships xmlns="http://schemas.openxmlformats.org/package/2006/relationships"><Relationship Id="rId1" Type="http://schemas.openxmlformats.org/officeDocument/2006/relationships/image" Target="../media/image1.jpeg"/></Relationships>
</file>

<file path=xl/charts/_rels/chart25.xml.rels><?xml version="1.0" encoding="UTF-8" standalone="yes"?>
<Relationships xmlns="http://schemas.openxmlformats.org/package/2006/relationships"><Relationship Id="rId1" Type="http://schemas.openxmlformats.org/officeDocument/2006/relationships/image" Target="../media/image1.jpeg"/></Relationships>
</file>

<file path=xl/charts/_rels/chart26.xml.rels><?xml version="1.0" encoding="UTF-8" standalone="yes"?>
<Relationships xmlns="http://schemas.openxmlformats.org/package/2006/relationships"><Relationship Id="rId1" Type="http://schemas.openxmlformats.org/officeDocument/2006/relationships/image" Target="../media/image1.jpeg"/></Relationships>
</file>

<file path=xl/charts/_rels/chart27.xml.rels><?xml version="1.0" encoding="UTF-8" standalone="yes"?>
<Relationships xmlns="http://schemas.openxmlformats.org/package/2006/relationships"><Relationship Id="rId1" Type="http://schemas.openxmlformats.org/officeDocument/2006/relationships/image" Target="../media/image1.jpeg"/></Relationships>
</file>

<file path=xl/charts/_rels/chart28.xml.rels><?xml version="1.0" encoding="UTF-8" standalone="yes"?>
<Relationships xmlns="http://schemas.openxmlformats.org/package/2006/relationships"><Relationship Id="rId1" Type="http://schemas.openxmlformats.org/officeDocument/2006/relationships/image" Target="../media/image1.jpeg"/></Relationships>
</file>

<file path=xl/charts/_rels/chart29.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30.xml.rels><?xml version="1.0" encoding="UTF-8" standalone="yes"?>
<Relationships xmlns="http://schemas.openxmlformats.org/package/2006/relationships"><Relationship Id="rId1" Type="http://schemas.openxmlformats.org/officeDocument/2006/relationships/image" Target="../media/image1.jpeg"/></Relationships>
</file>

<file path=xl/charts/_rels/chart31.xml.rels><?xml version="1.0" encoding="UTF-8" standalone="yes"?>
<Relationships xmlns="http://schemas.openxmlformats.org/package/2006/relationships"><Relationship Id="rId1" Type="http://schemas.openxmlformats.org/officeDocument/2006/relationships/image" Target="../media/image1.jpeg"/></Relationships>
</file>

<file path=xl/charts/_rels/chart32.xml.rels><?xml version="1.0" encoding="UTF-8" standalone="yes"?>
<Relationships xmlns="http://schemas.openxmlformats.org/package/2006/relationships"><Relationship Id="rId1" Type="http://schemas.openxmlformats.org/officeDocument/2006/relationships/image" Target="../media/image1.jpeg"/></Relationships>
</file>

<file path=xl/charts/_rels/chart33.xml.rels><?xml version="1.0" encoding="UTF-8" standalone="yes"?>
<Relationships xmlns="http://schemas.openxmlformats.org/package/2006/relationships"><Relationship Id="rId1" Type="http://schemas.openxmlformats.org/officeDocument/2006/relationships/image" Target="../media/image1.jpeg"/></Relationships>
</file>

<file path=xl/charts/_rels/chart34.xml.rels><?xml version="1.0" encoding="UTF-8" standalone="yes"?>
<Relationships xmlns="http://schemas.openxmlformats.org/package/2006/relationships"><Relationship Id="rId1" Type="http://schemas.openxmlformats.org/officeDocument/2006/relationships/image" Target="../media/image1.jpeg"/></Relationships>
</file>

<file path=xl/charts/_rels/chart35.xml.rels><?xml version="1.0" encoding="UTF-8" standalone="yes"?>
<Relationships xmlns="http://schemas.openxmlformats.org/package/2006/relationships"><Relationship Id="rId1" Type="http://schemas.openxmlformats.org/officeDocument/2006/relationships/image" Target="../media/image1.jpeg"/></Relationships>
</file>

<file path=xl/charts/_rels/chart36.xml.rels><?xml version="1.0" encoding="UTF-8" standalone="yes"?>
<Relationships xmlns="http://schemas.openxmlformats.org/package/2006/relationships"><Relationship Id="rId1" Type="http://schemas.openxmlformats.org/officeDocument/2006/relationships/image" Target="../media/image1.jpeg"/></Relationships>
</file>

<file path=xl/charts/_rels/chart37.xml.rels><?xml version="1.0" encoding="UTF-8" standalone="yes"?>
<Relationships xmlns="http://schemas.openxmlformats.org/package/2006/relationships"><Relationship Id="rId1" Type="http://schemas.openxmlformats.org/officeDocument/2006/relationships/image" Target="../media/image1.jpeg"/></Relationships>
</file>

<file path=xl/charts/_rels/chart38.xml.rels><?xml version="1.0" encoding="UTF-8" standalone="yes"?>
<Relationships xmlns="http://schemas.openxmlformats.org/package/2006/relationships"><Relationship Id="rId1" Type="http://schemas.openxmlformats.org/officeDocument/2006/relationships/image" Target="../media/image1.jpeg"/></Relationships>
</file>

<file path=xl/charts/_rels/chart39.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40.xml.rels><?xml version="1.0" encoding="UTF-8" standalone="yes"?>
<Relationships xmlns="http://schemas.openxmlformats.org/package/2006/relationships"><Relationship Id="rId1" Type="http://schemas.openxmlformats.org/officeDocument/2006/relationships/image" Target="../media/image1.jpeg"/></Relationships>
</file>

<file path=xl/charts/_rels/chart41.xml.rels><?xml version="1.0" encoding="UTF-8" standalone="yes"?>
<Relationships xmlns="http://schemas.openxmlformats.org/package/2006/relationships"><Relationship Id="rId1" Type="http://schemas.openxmlformats.org/officeDocument/2006/relationships/image" Target="../media/image1.jpeg"/></Relationships>
</file>

<file path=xl/charts/_rels/chart42.xml.rels><?xml version="1.0" encoding="UTF-8" standalone="yes"?>
<Relationships xmlns="http://schemas.openxmlformats.org/package/2006/relationships"><Relationship Id="rId1" Type="http://schemas.openxmlformats.org/officeDocument/2006/relationships/image" Target="../media/image1.jpeg"/></Relationships>
</file>

<file path=xl/charts/_rels/chart43.xml.rels><?xml version="1.0" encoding="UTF-8" standalone="yes"?>
<Relationships xmlns="http://schemas.openxmlformats.org/package/2006/relationships"><Relationship Id="rId1" Type="http://schemas.openxmlformats.org/officeDocument/2006/relationships/image" Target="../media/image1.jpeg"/></Relationships>
</file>

<file path=xl/charts/_rels/chart44.xml.rels><?xml version="1.0" encoding="UTF-8" standalone="yes"?>
<Relationships xmlns="http://schemas.openxmlformats.org/package/2006/relationships"><Relationship Id="rId1" Type="http://schemas.openxmlformats.org/officeDocument/2006/relationships/image" Target="../media/image1.jpeg"/></Relationships>
</file>

<file path=xl/charts/_rels/chart45.xml.rels><?xml version="1.0" encoding="UTF-8" standalone="yes"?>
<Relationships xmlns="http://schemas.openxmlformats.org/package/2006/relationships"><Relationship Id="rId1" Type="http://schemas.openxmlformats.org/officeDocument/2006/relationships/image" Target="../media/image1.jpeg"/></Relationships>
</file>

<file path=xl/charts/_rels/chart46.xml.rels><?xml version="1.0" encoding="UTF-8" standalone="yes"?>
<Relationships xmlns="http://schemas.openxmlformats.org/package/2006/relationships"><Relationship Id="rId1" Type="http://schemas.openxmlformats.org/officeDocument/2006/relationships/image" Target="../media/image1.jpeg"/></Relationships>
</file>

<file path=xl/charts/_rels/chart47.xml.rels><?xml version="1.0" encoding="UTF-8" standalone="yes"?>
<Relationships xmlns="http://schemas.openxmlformats.org/package/2006/relationships"><Relationship Id="rId1" Type="http://schemas.openxmlformats.org/officeDocument/2006/relationships/image" Target="../media/image1.jpeg"/></Relationships>
</file>

<file path=xl/charts/_rels/chart48.xml.rels><?xml version="1.0" encoding="UTF-8" standalone="yes"?>
<Relationships xmlns="http://schemas.openxmlformats.org/package/2006/relationships"><Relationship Id="rId1" Type="http://schemas.openxmlformats.org/officeDocument/2006/relationships/image" Target="../media/image1.jpeg"/></Relationships>
</file>

<file path=xl/charts/_rels/chart49.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50.xml.rels><?xml version="1.0" encoding="UTF-8" standalone="yes"?>
<Relationships xmlns="http://schemas.openxmlformats.org/package/2006/relationships"><Relationship Id="rId1" Type="http://schemas.openxmlformats.org/officeDocument/2006/relationships/image" Target="../media/image1.jpeg"/></Relationships>
</file>

<file path=xl/charts/_rels/chart51.xml.rels><?xml version="1.0" encoding="UTF-8" standalone="yes"?>
<Relationships xmlns="http://schemas.openxmlformats.org/package/2006/relationships"><Relationship Id="rId1" Type="http://schemas.openxmlformats.org/officeDocument/2006/relationships/image" Target="../media/image1.jpeg"/></Relationships>
</file>

<file path=xl/charts/_rels/chart52.xml.rels><?xml version="1.0" encoding="UTF-8" standalone="yes"?>
<Relationships xmlns="http://schemas.openxmlformats.org/package/2006/relationships"><Relationship Id="rId1" Type="http://schemas.openxmlformats.org/officeDocument/2006/relationships/image" Target="../media/image1.jpeg"/></Relationships>
</file>

<file path=xl/charts/_rels/chart53.xml.rels><?xml version="1.0" encoding="UTF-8" standalone="yes"?>
<Relationships xmlns="http://schemas.openxmlformats.org/package/2006/relationships"><Relationship Id="rId1" Type="http://schemas.openxmlformats.org/officeDocument/2006/relationships/image" Target="../media/image1.jpeg"/></Relationships>
</file>

<file path=xl/charts/_rels/chart54.xml.rels><?xml version="1.0" encoding="UTF-8" standalone="yes"?>
<Relationships xmlns="http://schemas.openxmlformats.org/package/2006/relationships"><Relationship Id="rId1" Type="http://schemas.openxmlformats.org/officeDocument/2006/relationships/image" Target="../media/image1.jpeg"/></Relationships>
</file>

<file path=xl/charts/_rels/chart55.xml.rels><?xml version="1.0" encoding="UTF-8" standalone="yes"?>
<Relationships xmlns="http://schemas.openxmlformats.org/package/2006/relationships"><Relationship Id="rId1" Type="http://schemas.openxmlformats.org/officeDocument/2006/relationships/image" Target="../media/image1.jpeg"/></Relationships>
</file>

<file path=xl/charts/_rels/chart56.xml.rels><?xml version="1.0" encoding="UTF-8" standalone="yes"?>
<Relationships xmlns="http://schemas.openxmlformats.org/package/2006/relationships"><Relationship Id="rId1" Type="http://schemas.openxmlformats.org/officeDocument/2006/relationships/image" Target="../media/image1.jpeg"/></Relationships>
</file>

<file path=xl/charts/_rels/chart57.xml.rels><?xml version="1.0" encoding="UTF-8" standalone="yes"?>
<Relationships xmlns="http://schemas.openxmlformats.org/package/2006/relationships"><Relationship Id="rId1" Type="http://schemas.openxmlformats.org/officeDocument/2006/relationships/image" Target="../media/image1.jpeg"/></Relationships>
</file>

<file path=xl/charts/_rels/chart58.xml.rels><?xml version="1.0" encoding="UTF-8" standalone="yes"?>
<Relationships xmlns="http://schemas.openxmlformats.org/package/2006/relationships"><Relationship Id="rId1" Type="http://schemas.openxmlformats.org/officeDocument/2006/relationships/image" Target="../media/image1.jpeg"/></Relationships>
</file>

<file path=xl/charts/_rels/chart59.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60.xml.rels><?xml version="1.0" encoding="UTF-8" standalone="yes"?>
<Relationships xmlns="http://schemas.openxmlformats.org/package/2006/relationships"><Relationship Id="rId1" Type="http://schemas.openxmlformats.org/officeDocument/2006/relationships/image" Target="../media/image1.jpeg"/></Relationships>
</file>

<file path=xl/charts/_rels/chart61.xml.rels><?xml version="1.0" encoding="UTF-8" standalone="yes"?>
<Relationships xmlns="http://schemas.openxmlformats.org/package/2006/relationships"><Relationship Id="rId1" Type="http://schemas.openxmlformats.org/officeDocument/2006/relationships/image" Target="../media/image1.jpeg"/></Relationships>
</file>

<file path=xl/charts/_rels/chart62.xml.rels><?xml version="1.0" encoding="UTF-8" standalone="yes"?>
<Relationships xmlns="http://schemas.openxmlformats.org/package/2006/relationships"><Relationship Id="rId1" Type="http://schemas.openxmlformats.org/officeDocument/2006/relationships/image" Target="../media/image1.jpeg"/></Relationships>
</file>

<file path=xl/charts/_rels/chart63.xml.rels><?xml version="1.0" encoding="UTF-8" standalone="yes"?>
<Relationships xmlns="http://schemas.openxmlformats.org/package/2006/relationships"><Relationship Id="rId1" Type="http://schemas.openxmlformats.org/officeDocument/2006/relationships/image" Target="../media/image1.jpeg"/></Relationships>
</file>

<file path=xl/charts/_rels/chart64.xml.rels><?xml version="1.0" encoding="UTF-8" standalone="yes"?>
<Relationships xmlns="http://schemas.openxmlformats.org/package/2006/relationships"><Relationship Id="rId1" Type="http://schemas.openxmlformats.org/officeDocument/2006/relationships/image" Target="../media/image1.jpeg"/></Relationships>
</file>

<file path=xl/charts/_rels/chart65.xml.rels><?xml version="1.0" encoding="UTF-8" standalone="yes"?>
<Relationships xmlns="http://schemas.openxmlformats.org/package/2006/relationships"><Relationship Id="rId1" Type="http://schemas.openxmlformats.org/officeDocument/2006/relationships/image" Target="../media/image1.jpeg"/></Relationships>
</file>

<file path=xl/charts/_rels/chart66.xml.rels><?xml version="1.0" encoding="UTF-8" standalone="yes"?>
<Relationships xmlns="http://schemas.openxmlformats.org/package/2006/relationships"><Relationship Id="rId1" Type="http://schemas.openxmlformats.org/officeDocument/2006/relationships/image" Target="../media/image1.jpeg"/></Relationships>
</file>

<file path=xl/charts/_rels/chart67.xml.rels><?xml version="1.0" encoding="UTF-8" standalone="yes"?>
<Relationships xmlns="http://schemas.openxmlformats.org/package/2006/relationships"><Relationship Id="rId1" Type="http://schemas.openxmlformats.org/officeDocument/2006/relationships/image" Target="../media/image1.jpeg"/></Relationships>
</file>

<file path=xl/charts/_rels/chart68.xml.rels><?xml version="1.0" encoding="UTF-8" standalone="yes"?>
<Relationships xmlns="http://schemas.openxmlformats.org/package/2006/relationships"><Relationship Id="rId1" Type="http://schemas.openxmlformats.org/officeDocument/2006/relationships/image" Target="../media/image1.jpeg"/></Relationships>
</file>

<file path=xl/charts/_rels/chart69.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_rels/chart70.xml.rels><?xml version="1.0" encoding="UTF-8" standalone="yes"?>
<Relationships xmlns="http://schemas.openxmlformats.org/package/2006/relationships"><Relationship Id="rId1" Type="http://schemas.openxmlformats.org/officeDocument/2006/relationships/image" Target="../media/image1.jpeg"/></Relationships>
</file>

<file path=xl/charts/_rels/chart71.xml.rels><?xml version="1.0" encoding="UTF-8" standalone="yes"?>
<Relationships xmlns="http://schemas.openxmlformats.org/package/2006/relationships"><Relationship Id="rId1" Type="http://schemas.openxmlformats.org/officeDocument/2006/relationships/image" Target="../media/image1.jpeg"/></Relationships>
</file>

<file path=xl/charts/_rels/chart72.xml.rels><?xml version="1.0" encoding="UTF-8" standalone="yes"?>
<Relationships xmlns="http://schemas.openxmlformats.org/package/2006/relationships"><Relationship Id="rId1" Type="http://schemas.openxmlformats.org/officeDocument/2006/relationships/image" Target="../media/image1.jpeg"/></Relationships>
</file>

<file path=xl/charts/_rels/chart73.xml.rels><?xml version="1.0" encoding="UTF-8" standalone="yes"?>
<Relationships xmlns="http://schemas.openxmlformats.org/package/2006/relationships"><Relationship Id="rId1" Type="http://schemas.openxmlformats.org/officeDocument/2006/relationships/image" Target="../media/image1.jpeg"/></Relationships>
</file>

<file path=xl/charts/_rels/chart74.xml.rels><?xml version="1.0" encoding="UTF-8" standalone="yes"?>
<Relationships xmlns="http://schemas.openxmlformats.org/package/2006/relationships"><Relationship Id="rId1" Type="http://schemas.openxmlformats.org/officeDocument/2006/relationships/image" Target="../media/image1.jpeg"/></Relationships>
</file>

<file path=xl/charts/_rels/chart75.xml.rels><?xml version="1.0" encoding="UTF-8" standalone="yes"?>
<Relationships xmlns="http://schemas.openxmlformats.org/package/2006/relationships"><Relationship Id="rId1" Type="http://schemas.openxmlformats.org/officeDocument/2006/relationships/image" Target="../media/image1.jpeg"/></Relationships>
</file>

<file path=xl/charts/_rels/chart76.xml.rels><?xml version="1.0" encoding="UTF-8" standalone="yes"?>
<Relationships xmlns="http://schemas.openxmlformats.org/package/2006/relationships"><Relationship Id="rId1" Type="http://schemas.openxmlformats.org/officeDocument/2006/relationships/image" Target="../media/image1.jpeg"/></Relationships>
</file>

<file path=xl/charts/_rels/chart77.xml.rels><?xml version="1.0" encoding="UTF-8" standalone="yes"?>
<Relationships xmlns="http://schemas.openxmlformats.org/package/2006/relationships"><Relationship Id="rId1" Type="http://schemas.openxmlformats.org/officeDocument/2006/relationships/image" Target="../media/image1.jpeg"/></Relationships>
</file>

<file path=xl/charts/_rels/chart78.xml.rels><?xml version="1.0" encoding="UTF-8" standalone="yes"?>
<Relationships xmlns="http://schemas.openxmlformats.org/package/2006/relationships"><Relationship Id="rId1" Type="http://schemas.openxmlformats.org/officeDocument/2006/relationships/image" Target="../media/image1.jpeg"/></Relationships>
</file>

<file path=xl/charts/_rels/chart79.xml.rels><?xml version="1.0" encoding="UTF-8" standalone="yes"?>
<Relationships xmlns="http://schemas.openxmlformats.org/package/2006/relationships"><Relationship Id="rId1" Type="http://schemas.openxmlformats.org/officeDocument/2006/relationships/image" Target="../media/image1.jpeg"/></Relationships>
</file>

<file path=xl/charts/_rels/chart8.xml.rels><?xml version="1.0" encoding="UTF-8" standalone="yes"?>
<Relationships xmlns="http://schemas.openxmlformats.org/package/2006/relationships"><Relationship Id="rId1" Type="http://schemas.openxmlformats.org/officeDocument/2006/relationships/image" Target="../media/image1.jpeg"/></Relationships>
</file>

<file path=xl/charts/_rels/chart9.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January!$C$3:$C$33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48736768"/>
        <c:axId val="348736376"/>
      </c:lineChart>
      <c:catAx>
        <c:axId val="348736768"/>
        <c:scaling>
          <c:orientation val="minMax"/>
        </c:scaling>
        <c:delete val="0"/>
        <c:axPos val="b"/>
        <c:numFmt formatCode="General" sourceLinked="1"/>
        <c:majorTickMark val="out"/>
        <c:minorTickMark val="none"/>
        <c:tickLblPos val="nextTo"/>
        <c:crossAx val="348736376"/>
        <c:crosses val="autoZero"/>
        <c:auto val="1"/>
        <c:lblAlgn val="ctr"/>
        <c:lblOffset val="100"/>
        <c:noMultiLvlLbl val="0"/>
      </c:catAx>
      <c:valAx>
        <c:axId val="348736376"/>
        <c:scaling>
          <c:orientation val="minMax"/>
        </c:scaling>
        <c:delete val="0"/>
        <c:axPos val="l"/>
        <c:majorGridlines/>
        <c:numFmt formatCode="General" sourceLinked="1"/>
        <c:majorTickMark val="out"/>
        <c:minorTickMark val="none"/>
        <c:tickLblPos val="nextTo"/>
        <c:crossAx val="34873676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February!$F$3:$F$30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351391728"/>
        <c:axId val="351392120"/>
      </c:lineChart>
      <c:catAx>
        <c:axId val="351391728"/>
        <c:scaling>
          <c:orientation val="minMax"/>
        </c:scaling>
        <c:delete val="0"/>
        <c:axPos val="b"/>
        <c:numFmt formatCode="General" sourceLinked="1"/>
        <c:majorTickMark val="out"/>
        <c:minorTickMark val="none"/>
        <c:tickLblPos val="nextTo"/>
        <c:crossAx val="351392120"/>
        <c:crosses val="autoZero"/>
        <c:auto val="1"/>
        <c:lblAlgn val="ctr"/>
        <c:lblOffset val="100"/>
        <c:noMultiLvlLbl val="0"/>
      </c:catAx>
      <c:valAx>
        <c:axId val="351392120"/>
        <c:scaling>
          <c:orientation val="minMax"/>
        </c:scaling>
        <c:delete val="0"/>
        <c:axPos val="l"/>
        <c:majorGridlines/>
        <c:numFmt formatCode="_-[$$-409]* #\ ##0.00_ ;_-[$$-409]* \-#\ ##0.00\ ;_-[$$-409]* &quot;-&quot;??_ ;_-@_ " sourceLinked="1"/>
        <c:majorTickMark val="out"/>
        <c:minorTickMark val="none"/>
        <c:tickLblPos val="nextTo"/>
        <c:crossAx val="3513917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February!$G$3:$G$30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351583672"/>
        <c:axId val="351392904"/>
      </c:lineChart>
      <c:catAx>
        <c:axId val="351583672"/>
        <c:scaling>
          <c:orientation val="minMax"/>
        </c:scaling>
        <c:delete val="0"/>
        <c:axPos val="b"/>
        <c:numFmt formatCode="General" sourceLinked="1"/>
        <c:majorTickMark val="out"/>
        <c:minorTickMark val="none"/>
        <c:tickLblPos val="nextTo"/>
        <c:crossAx val="351392904"/>
        <c:crosses val="autoZero"/>
        <c:auto val="1"/>
        <c:lblAlgn val="ctr"/>
        <c:lblOffset val="100"/>
        <c:noMultiLvlLbl val="0"/>
      </c:catAx>
      <c:valAx>
        <c:axId val="351392904"/>
        <c:scaling>
          <c:orientation val="minMax"/>
        </c:scaling>
        <c:delete val="0"/>
        <c:axPos val="l"/>
        <c:majorGridlines/>
        <c:numFmt formatCode="_-[$$-409]* #\ ##0.00_ ;_-[$$-409]* \-#\ ##0.00\ ;_-[$$-409]* &quot;-&quot;??_ ;_-@_ " sourceLinked="1"/>
        <c:majorTickMark val="out"/>
        <c:minorTickMark val="none"/>
        <c:tickLblPos val="nextTo"/>
        <c:crossAx val="3515836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February!$I$3:$I$30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351393688"/>
        <c:axId val="351394080"/>
      </c:lineChart>
      <c:catAx>
        <c:axId val="351393688"/>
        <c:scaling>
          <c:orientation val="minMax"/>
        </c:scaling>
        <c:delete val="0"/>
        <c:axPos val="b"/>
        <c:numFmt formatCode="General" sourceLinked="1"/>
        <c:majorTickMark val="out"/>
        <c:minorTickMark val="none"/>
        <c:tickLblPos val="nextTo"/>
        <c:crossAx val="351394080"/>
        <c:crosses val="autoZero"/>
        <c:auto val="1"/>
        <c:lblAlgn val="ctr"/>
        <c:lblOffset val="100"/>
        <c:noMultiLvlLbl val="0"/>
      </c:catAx>
      <c:valAx>
        <c:axId val="351394080"/>
        <c:scaling>
          <c:orientation val="minMax"/>
        </c:scaling>
        <c:delete val="0"/>
        <c:axPos val="l"/>
        <c:majorGridlines/>
        <c:numFmt formatCode="_-[$$-409]* #\ ##0.00_ ;_-[$$-409]* \-#\ ##0.00\ ;_-[$$-409]* &quot;-&quot;??_ ;_-@_ " sourceLinked="1"/>
        <c:majorTickMark val="out"/>
        <c:minorTickMark val="none"/>
        <c:tickLblPos val="nextTo"/>
        <c:crossAx val="3513936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March!$C$3:$C$33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394864"/>
        <c:axId val="351395256"/>
      </c:lineChart>
      <c:catAx>
        <c:axId val="351394864"/>
        <c:scaling>
          <c:orientation val="minMax"/>
        </c:scaling>
        <c:delete val="0"/>
        <c:axPos val="b"/>
        <c:numFmt formatCode="General" sourceLinked="1"/>
        <c:majorTickMark val="out"/>
        <c:minorTickMark val="none"/>
        <c:tickLblPos val="nextTo"/>
        <c:crossAx val="351395256"/>
        <c:crosses val="autoZero"/>
        <c:auto val="1"/>
        <c:lblAlgn val="ctr"/>
        <c:lblOffset val="100"/>
        <c:noMultiLvlLbl val="0"/>
      </c:catAx>
      <c:valAx>
        <c:axId val="351395256"/>
        <c:scaling>
          <c:orientation val="minMax"/>
        </c:scaling>
        <c:delete val="0"/>
        <c:axPos val="l"/>
        <c:majorGridlines/>
        <c:numFmt formatCode="General" sourceLinked="1"/>
        <c:majorTickMark val="out"/>
        <c:minorTickMark val="none"/>
        <c:tickLblPos val="nextTo"/>
        <c:crossAx val="35139486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March!$D$3:$D$33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51396040"/>
        <c:axId val="351396432"/>
      </c:lineChart>
      <c:catAx>
        <c:axId val="351396040"/>
        <c:scaling>
          <c:orientation val="minMax"/>
        </c:scaling>
        <c:delete val="0"/>
        <c:axPos val="b"/>
        <c:numFmt formatCode="General" sourceLinked="1"/>
        <c:majorTickMark val="out"/>
        <c:minorTickMark val="none"/>
        <c:tickLblPos val="nextTo"/>
        <c:crossAx val="351396432"/>
        <c:crosses val="autoZero"/>
        <c:auto val="1"/>
        <c:lblAlgn val="ctr"/>
        <c:lblOffset val="100"/>
        <c:noMultiLvlLbl val="0"/>
      </c:catAx>
      <c:valAx>
        <c:axId val="351396432"/>
        <c:scaling>
          <c:orientation val="minMax"/>
        </c:scaling>
        <c:delete val="0"/>
        <c:axPos val="l"/>
        <c:majorGridlines/>
        <c:numFmt formatCode="General" sourceLinked="1"/>
        <c:majorTickMark val="out"/>
        <c:minorTickMark val="none"/>
        <c:tickLblPos val="nextTo"/>
        <c:crossAx val="3513960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March!$E$3:$E$33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397216"/>
        <c:axId val="351397608"/>
      </c:lineChart>
      <c:catAx>
        <c:axId val="351397216"/>
        <c:scaling>
          <c:orientation val="minMax"/>
        </c:scaling>
        <c:delete val="0"/>
        <c:axPos val="b"/>
        <c:numFmt formatCode="General" sourceLinked="1"/>
        <c:majorTickMark val="out"/>
        <c:minorTickMark val="none"/>
        <c:tickLblPos val="nextTo"/>
        <c:crossAx val="351397608"/>
        <c:crosses val="autoZero"/>
        <c:auto val="1"/>
        <c:lblAlgn val="ctr"/>
        <c:lblOffset val="100"/>
        <c:noMultiLvlLbl val="0"/>
      </c:catAx>
      <c:valAx>
        <c:axId val="351397608"/>
        <c:scaling>
          <c:orientation val="minMax"/>
        </c:scaling>
        <c:delete val="0"/>
        <c:axPos val="l"/>
        <c:majorGridlines/>
        <c:numFmt formatCode="0.00" sourceLinked="1"/>
        <c:majorTickMark val="out"/>
        <c:minorTickMark val="none"/>
        <c:tickLblPos val="nextTo"/>
        <c:crossAx val="3513972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March!$F$3:$F$33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550344"/>
        <c:axId val="352550736"/>
      </c:lineChart>
      <c:catAx>
        <c:axId val="352550344"/>
        <c:scaling>
          <c:orientation val="minMax"/>
        </c:scaling>
        <c:delete val="0"/>
        <c:axPos val="b"/>
        <c:numFmt formatCode="General" sourceLinked="1"/>
        <c:majorTickMark val="out"/>
        <c:minorTickMark val="none"/>
        <c:tickLblPos val="nextTo"/>
        <c:crossAx val="352550736"/>
        <c:crosses val="autoZero"/>
        <c:auto val="1"/>
        <c:lblAlgn val="ctr"/>
        <c:lblOffset val="100"/>
        <c:noMultiLvlLbl val="0"/>
      </c:catAx>
      <c:valAx>
        <c:axId val="352550736"/>
        <c:scaling>
          <c:orientation val="minMax"/>
        </c:scaling>
        <c:delete val="0"/>
        <c:axPos val="l"/>
        <c:majorGridlines/>
        <c:numFmt formatCode="_-[$$-409]* #\ ##0.00_ ;_-[$$-409]* \-#\ ##0.00\ ;_-[$$-409]* &quot;-&quot;??_ ;_-@_ " sourceLinked="1"/>
        <c:majorTickMark val="out"/>
        <c:minorTickMark val="none"/>
        <c:tickLblPos val="nextTo"/>
        <c:crossAx val="3525503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March!$G$3:$G$33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551520"/>
        <c:axId val="352551912"/>
      </c:lineChart>
      <c:catAx>
        <c:axId val="352551520"/>
        <c:scaling>
          <c:orientation val="minMax"/>
        </c:scaling>
        <c:delete val="0"/>
        <c:axPos val="b"/>
        <c:numFmt formatCode="General" sourceLinked="1"/>
        <c:majorTickMark val="out"/>
        <c:minorTickMark val="none"/>
        <c:tickLblPos val="nextTo"/>
        <c:crossAx val="352551912"/>
        <c:crosses val="autoZero"/>
        <c:auto val="1"/>
        <c:lblAlgn val="ctr"/>
        <c:lblOffset val="100"/>
        <c:noMultiLvlLbl val="0"/>
      </c:catAx>
      <c:valAx>
        <c:axId val="352551912"/>
        <c:scaling>
          <c:orientation val="minMax"/>
        </c:scaling>
        <c:delete val="0"/>
        <c:axPos val="l"/>
        <c:majorGridlines/>
        <c:numFmt formatCode="_-[$$-409]* #\ ##0.00_ ;_-[$$-409]* \-#\ ##0.00\ ;_-[$$-409]* &quot;-&quot;??_ ;_-@_ " sourceLinked="1"/>
        <c:majorTickMark val="out"/>
        <c:minorTickMark val="none"/>
        <c:tickLblPos val="nextTo"/>
        <c:crossAx val="35255152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March!$I$3:$I$33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552696"/>
        <c:axId val="352553088"/>
      </c:lineChart>
      <c:catAx>
        <c:axId val="352552696"/>
        <c:scaling>
          <c:orientation val="minMax"/>
        </c:scaling>
        <c:delete val="0"/>
        <c:axPos val="b"/>
        <c:numFmt formatCode="General" sourceLinked="1"/>
        <c:majorTickMark val="out"/>
        <c:minorTickMark val="none"/>
        <c:tickLblPos val="nextTo"/>
        <c:crossAx val="352553088"/>
        <c:crosses val="autoZero"/>
        <c:auto val="1"/>
        <c:lblAlgn val="ctr"/>
        <c:lblOffset val="100"/>
        <c:noMultiLvlLbl val="0"/>
      </c:catAx>
      <c:valAx>
        <c:axId val="352553088"/>
        <c:scaling>
          <c:orientation val="minMax"/>
        </c:scaling>
        <c:delete val="0"/>
        <c:axPos val="l"/>
        <c:majorGridlines/>
        <c:numFmt formatCode="_-[$$-409]* #\ ##0.00_ ;_-[$$-409]* \-#\ ##0.00\ ;_-[$$-409]* &quot;-&quot;??_ ;_-@_ " sourceLinked="1"/>
        <c:majorTickMark val="out"/>
        <c:minorTickMark val="none"/>
        <c:tickLblPos val="nextTo"/>
        <c:crossAx val="35255269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April!$C$3:$C$32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553872"/>
        <c:axId val="352554264"/>
      </c:lineChart>
      <c:catAx>
        <c:axId val="352553872"/>
        <c:scaling>
          <c:orientation val="minMax"/>
        </c:scaling>
        <c:delete val="0"/>
        <c:axPos val="b"/>
        <c:numFmt formatCode="General" sourceLinked="1"/>
        <c:majorTickMark val="out"/>
        <c:minorTickMark val="none"/>
        <c:tickLblPos val="nextTo"/>
        <c:crossAx val="352554264"/>
        <c:crosses val="autoZero"/>
        <c:auto val="1"/>
        <c:lblAlgn val="ctr"/>
        <c:lblOffset val="100"/>
        <c:noMultiLvlLbl val="0"/>
      </c:catAx>
      <c:valAx>
        <c:axId val="352554264"/>
        <c:scaling>
          <c:orientation val="minMax"/>
        </c:scaling>
        <c:delete val="0"/>
        <c:axPos val="l"/>
        <c:majorGridlines/>
        <c:numFmt formatCode="General" sourceLinked="1"/>
        <c:majorTickMark val="out"/>
        <c:minorTickMark val="none"/>
        <c:tickLblPos val="nextTo"/>
        <c:crossAx val="3525538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January!$D$3:$D$33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48740296"/>
        <c:axId val="348738336"/>
      </c:lineChart>
      <c:catAx>
        <c:axId val="348740296"/>
        <c:scaling>
          <c:orientation val="minMax"/>
        </c:scaling>
        <c:delete val="0"/>
        <c:axPos val="b"/>
        <c:numFmt formatCode="General" sourceLinked="1"/>
        <c:majorTickMark val="out"/>
        <c:minorTickMark val="none"/>
        <c:tickLblPos val="nextTo"/>
        <c:crossAx val="348738336"/>
        <c:crosses val="autoZero"/>
        <c:auto val="1"/>
        <c:lblAlgn val="ctr"/>
        <c:lblOffset val="100"/>
        <c:noMultiLvlLbl val="0"/>
      </c:catAx>
      <c:valAx>
        <c:axId val="348738336"/>
        <c:scaling>
          <c:orientation val="minMax"/>
        </c:scaling>
        <c:delete val="0"/>
        <c:axPos val="l"/>
        <c:majorGridlines/>
        <c:numFmt formatCode="General" sourceLinked="1"/>
        <c:majorTickMark val="out"/>
        <c:minorTickMark val="none"/>
        <c:tickLblPos val="nextTo"/>
        <c:crossAx val="34874029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April!$D$3:$D$32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352555048"/>
        <c:axId val="352555440"/>
      </c:lineChart>
      <c:catAx>
        <c:axId val="352555048"/>
        <c:scaling>
          <c:orientation val="minMax"/>
        </c:scaling>
        <c:delete val="0"/>
        <c:axPos val="b"/>
        <c:numFmt formatCode="General" sourceLinked="1"/>
        <c:majorTickMark val="out"/>
        <c:minorTickMark val="none"/>
        <c:tickLblPos val="nextTo"/>
        <c:crossAx val="352555440"/>
        <c:crosses val="autoZero"/>
        <c:auto val="1"/>
        <c:lblAlgn val="ctr"/>
        <c:lblOffset val="100"/>
        <c:noMultiLvlLbl val="0"/>
      </c:catAx>
      <c:valAx>
        <c:axId val="352555440"/>
        <c:scaling>
          <c:orientation val="minMax"/>
        </c:scaling>
        <c:delete val="0"/>
        <c:axPos val="l"/>
        <c:majorGridlines/>
        <c:numFmt formatCode="General" sourceLinked="1"/>
        <c:majorTickMark val="out"/>
        <c:minorTickMark val="none"/>
        <c:tickLblPos val="nextTo"/>
        <c:crossAx val="3525550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April!$E$3:$E$32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556224"/>
        <c:axId val="352556616"/>
      </c:lineChart>
      <c:catAx>
        <c:axId val="352556224"/>
        <c:scaling>
          <c:orientation val="minMax"/>
        </c:scaling>
        <c:delete val="0"/>
        <c:axPos val="b"/>
        <c:numFmt formatCode="General" sourceLinked="1"/>
        <c:majorTickMark val="out"/>
        <c:minorTickMark val="none"/>
        <c:tickLblPos val="nextTo"/>
        <c:crossAx val="352556616"/>
        <c:crosses val="autoZero"/>
        <c:auto val="1"/>
        <c:lblAlgn val="ctr"/>
        <c:lblOffset val="100"/>
        <c:noMultiLvlLbl val="0"/>
      </c:catAx>
      <c:valAx>
        <c:axId val="352556616"/>
        <c:scaling>
          <c:orientation val="minMax"/>
        </c:scaling>
        <c:delete val="0"/>
        <c:axPos val="l"/>
        <c:majorGridlines/>
        <c:numFmt formatCode="0.00" sourceLinked="1"/>
        <c:majorTickMark val="out"/>
        <c:minorTickMark val="none"/>
        <c:tickLblPos val="nextTo"/>
        <c:crossAx val="35255622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April!$F$3:$F$32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557400"/>
        <c:axId val="352557792"/>
      </c:lineChart>
      <c:catAx>
        <c:axId val="352557400"/>
        <c:scaling>
          <c:orientation val="minMax"/>
        </c:scaling>
        <c:delete val="0"/>
        <c:axPos val="b"/>
        <c:numFmt formatCode="General" sourceLinked="1"/>
        <c:majorTickMark val="out"/>
        <c:minorTickMark val="none"/>
        <c:tickLblPos val="nextTo"/>
        <c:crossAx val="352557792"/>
        <c:crosses val="autoZero"/>
        <c:auto val="1"/>
        <c:lblAlgn val="ctr"/>
        <c:lblOffset val="100"/>
        <c:noMultiLvlLbl val="0"/>
      </c:catAx>
      <c:valAx>
        <c:axId val="352557792"/>
        <c:scaling>
          <c:orientation val="minMax"/>
        </c:scaling>
        <c:delete val="0"/>
        <c:axPos val="l"/>
        <c:majorGridlines/>
        <c:numFmt formatCode="_-[$$-409]* #\ ##0.00_ ;_-[$$-409]* \-#\ ##0.00\ ;_-[$$-409]* &quot;-&quot;??_ ;_-@_ " sourceLinked="1"/>
        <c:majorTickMark val="out"/>
        <c:minorTickMark val="none"/>
        <c:tickLblPos val="nextTo"/>
        <c:crossAx val="3525574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April!$G$3:$G$32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972904"/>
        <c:axId val="352973296"/>
      </c:lineChart>
      <c:catAx>
        <c:axId val="352972904"/>
        <c:scaling>
          <c:orientation val="minMax"/>
        </c:scaling>
        <c:delete val="0"/>
        <c:axPos val="b"/>
        <c:numFmt formatCode="General" sourceLinked="1"/>
        <c:majorTickMark val="out"/>
        <c:minorTickMark val="none"/>
        <c:tickLblPos val="nextTo"/>
        <c:crossAx val="352973296"/>
        <c:crosses val="autoZero"/>
        <c:auto val="1"/>
        <c:lblAlgn val="ctr"/>
        <c:lblOffset val="100"/>
        <c:noMultiLvlLbl val="0"/>
      </c:catAx>
      <c:valAx>
        <c:axId val="352973296"/>
        <c:scaling>
          <c:orientation val="minMax"/>
        </c:scaling>
        <c:delete val="0"/>
        <c:axPos val="l"/>
        <c:majorGridlines/>
        <c:numFmt formatCode="_-[$$-409]* #\ ##0.00_ ;_-[$$-409]* \-#\ ##0.00\ ;_-[$$-409]* &quot;-&quot;??_ ;_-@_ " sourceLinked="1"/>
        <c:majorTickMark val="out"/>
        <c:minorTickMark val="none"/>
        <c:tickLblPos val="nextTo"/>
        <c:crossAx val="3529729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April!$I$3:$I$32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974080"/>
        <c:axId val="352974472"/>
      </c:lineChart>
      <c:catAx>
        <c:axId val="352974080"/>
        <c:scaling>
          <c:orientation val="minMax"/>
        </c:scaling>
        <c:delete val="0"/>
        <c:axPos val="b"/>
        <c:numFmt formatCode="General" sourceLinked="1"/>
        <c:majorTickMark val="out"/>
        <c:minorTickMark val="none"/>
        <c:tickLblPos val="nextTo"/>
        <c:crossAx val="352974472"/>
        <c:crosses val="autoZero"/>
        <c:auto val="1"/>
        <c:lblAlgn val="ctr"/>
        <c:lblOffset val="100"/>
        <c:noMultiLvlLbl val="0"/>
      </c:catAx>
      <c:valAx>
        <c:axId val="352974472"/>
        <c:scaling>
          <c:orientation val="minMax"/>
        </c:scaling>
        <c:delete val="0"/>
        <c:axPos val="l"/>
        <c:majorGridlines/>
        <c:numFmt formatCode="_-[$$-409]* #\ ##0.00_ ;_-[$$-409]* \-#\ ##0.00\ ;_-[$$-409]* &quot;-&quot;??_ ;_-@_ " sourceLinked="1"/>
        <c:majorTickMark val="out"/>
        <c:minorTickMark val="none"/>
        <c:tickLblPos val="nextTo"/>
        <c:crossAx val="3529740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975256"/>
        <c:axId val="352975648"/>
      </c:lineChart>
      <c:catAx>
        <c:axId val="352975256"/>
        <c:scaling>
          <c:orientation val="minMax"/>
        </c:scaling>
        <c:delete val="0"/>
        <c:axPos val="b"/>
        <c:numFmt formatCode="General" sourceLinked="1"/>
        <c:majorTickMark val="out"/>
        <c:minorTickMark val="none"/>
        <c:tickLblPos val="nextTo"/>
        <c:crossAx val="352975648"/>
        <c:crosses val="autoZero"/>
        <c:auto val="1"/>
        <c:lblAlgn val="ctr"/>
        <c:lblOffset val="100"/>
        <c:noMultiLvlLbl val="0"/>
      </c:catAx>
      <c:valAx>
        <c:axId val="352975648"/>
        <c:scaling>
          <c:orientation val="minMax"/>
        </c:scaling>
        <c:delete val="0"/>
        <c:axPos val="l"/>
        <c:majorGridlines/>
        <c:numFmt formatCode="General" sourceLinked="1"/>
        <c:majorTickMark val="out"/>
        <c:minorTickMark val="none"/>
        <c:tickLblPos val="nextTo"/>
        <c:crossAx val="35297525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52976432"/>
        <c:axId val="352976824"/>
      </c:lineChart>
      <c:catAx>
        <c:axId val="352976432"/>
        <c:scaling>
          <c:orientation val="minMax"/>
        </c:scaling>
        <c:delete val="0"/>
        <c:axPos val="b"/>
        <c:numFmt formatCode="General" sourceLinked="1"/>
        <c:majorTickMark val="out"/>
        <c:minorTickMark val="none"/>
        <c:tickLblPos val="nextTo"/>
        <c:crossAx val="352976824"/>
        <c:crosses val="autoZero"/>
        <c:auto val="1"/>
        <c:lblAlgn val="ctr"/>
        <c:lblOffset val="100"/>
        <c:noMultiLvlLbl val="0"/>
      </c:catAx>
      <c:valAx>
        <c:axId val="352976824"/>
        <c:scaling>
          <c:orientation val="minMax"/>
        </c:scaling>
        <c:delete val="0"/>
        <c:axPos val="l"/>
        <c:majorGridlines/>
        <c:numFmt formatCode="General" sourceLinked="1"/>
        <c:majorTickMark val="out"/>
        <c:minorTickMark val="none"/>
        <c:tickLblPos val="nextTo"/>
        <c:crossAx val="3529764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977608"/>
        <c:axId val="352978000"/>
      </c:lineChart>
      <c:catAx>
        <c:axId val="352977608"/>
        <c:scaling>
          <c:orientation val="minMax"/>
        </c:scaling>
        <c:delete val="0"/>
        <c:axPos val="b"/>
        <c:numFmt formatCode="General" sourceLinked="1"/>
        <c:majorTickMark val="out"/>
        <c:minorTickMark val="none"/>
        <c:tickLblPos val="nextTo"/>
        <c:crossAx val="352978000"/>
        <c:crosses val="autoZero"/>
        <c:auto val="1"/>
        <c:lblAlgn val="ctr"/>
        <c:lblOffset val="100"/>
        <c:noMultiLvlLbl val="0"/>
      </c:catAx>
      <c:valAx>
        <c:axId val="352978000"/>
        <c:scaling>
          <c:orientation val="minMax"/>
        </c:scaling>
        <c:delete val="0"/>
        <c:axPos val="l"/>
        <c:majorGridlines/>
        <c:numFmt formatCode="0.00" sourceLinked="1"/>
        <c:majorTickMark val="out"/>
        <c:minorTickMark val="none"/>
        <c:tickLblPos val="nextTo"/>
        <c:crossAx val="3529776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978784"/>
        <c:axId val="352979176"/>
      </c:lineChart>
      <c:catAx>
        <c:axId val="352978784"/>
        <c:scaling>
          <c:orientation val="minMax"/>
        </c:scaling>
        <c:delete val="0"/>
        <c:axPos val="b"/>
        <c:numFmt formatCode="General" sourceLinked="1"/>
        <c:majorTickMark val="out"/>
        <c:minorTickMark val="none"/>
        <c:tickLblPos val="nextTo"/>
        <c:crossAx val="352979176"/>
        <c:crosses val="autoZero"/>
        <c:auto val="1"/>
        <c:lblAlgn val="ctr"/>
        <c:lblOffset val="100"/>
        <c:noMultiLvlLbl val="0"/>
      </c:catAx>
      <c:valAx>
        <c:axId val="352979176"/>
        <c:scaling>
          <c:orientation val="minMax"/>
        </c:scaling>
        <c:delete val="0"/>
        <c:axPos val="l"/>
        <c:majorGridlines/>
        <c:numFmt formatCode="_-[$$-409]* #\ ##0.00_ ;_-[$$-409]* \-#\ ##0.00\ ;_-[$$-409]* &quot;-&quot;??_ ;_-@_ " sourceLinked="1"/>
        <c:majorTickMark val="out"/>
        <c:minorTickMark val="none"/>
        <c:tickLblPos val="nextTo"/>
        <c:crossAx val="3529787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979960"/>
        <c:axId val="352441616"/>
      </c:lineChart>
      <c:catAx>
        <c:axId val="352979960"/>
        <c:scaling>
          <c:orientation val="minMax"/>
        </c:scaling>
        <c:delete val="0"/>
        <c:axPos val="b"/>
        <c:numFmt formatCode="General" sourceLinked="1"/>
        <c:majorTickMark val="out"/>
        <c:minorTickMark val="none"/>
        <c:tickLblPos val="nextTo"/>
        <c:crossAx val="352441616"/>
        <c:crosses val="autoZero"/>
        <c:auto val="1"/>
        <c:lblAlgn val="ctr"/>
        <c:lblOffset val="100"/>
        <c:noMultiLvlLbl val="0"/>
      </c:catAx>
      <c:valAx>
        <c:axId val="352441616"/>
        <c:scaling>
          <c:orientation val="minMax"/>
        </c:scaling>
        <c:delete val="0"/>
        <c:axPos val="l"/>
        <c:majorGridlines/>
        <c:numFmt formatCode="_-[$$-409]* #\ ##0.00_ ;_-[$$-409]* \-#\ ##0.00\ ;_-[$$-409]* &quot;-&quot;??_ ;_-@_ " sourceLinked="1"/>
        <c:majorTickMark val="out"/>
        <c:minorTickMark val="none"/>
        <c:tickLblPos val="nextTo"/>
        <c:crossAx val="3529799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January!$E$3:$E$33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578576"/>
        <c:axId val="351578968"/>
      </c:lineChart>
      <c:catAx>
        <c:axId val="351578576"/>
        <c:scaling>
          <c:orientation val="minMax"/>
        </c:scaling>
        <c:delete val="0"/>
        <c:axPos val="b"/>
        <c:numFmt formatCode="General" sourceLinked="1"/>
        <c:majorTickMark val="out"/>
        <c:minorTickMark val="none"/>
        <c:tickLblPos val="nextTo"/>
        <c:crossAx val="351578968"/>
        <c:crosses val="autoZero"/>
        <c:auto val="1"/>
        <c:lblAlgn val="ctr"/>
        <c:lblOffset val="100"/>
        <c:noMultiLvlLbl val="0"/>
      </c:catAx>
      <c:valAx>
        <c:axId val="351578968"/>
        <c:scaling>
          <c:orientation val="minMax"/>
        </c:scaling>
        <c:delete val="0"/>
        <c:axPos val="l"/>
        <c:majorGridlines/>
        <c:numFmt formatCode="0.00" sourceLinked="1"/>
        <c:majorTickMark val="out"/>
        <c:minorTickMark val="none"/>
        <c:tickLblPos val="nextTo"/>
        <c:crossAx val="3515785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2442400"/>
        <c:axId val="352442792"/>
      </c:lineChart>
      <c:catAx>
        <c:axId val="352442400"/>
        <c:scaling>
          <c:orientation val="minMax"/>
        </c:scaling>
        <c:delete val="0"/>
        <c:axPos val="b"/>
        <c:numFmt formatCode="General" sourceLinked="1"/>
        <c:majorTickMark val="out"/>
        <c:minorTickMark val="none"/>
        <c:tickLblPos val="nextTo"/>
        <c:crossAx val="352442792"/>
        <c:crosses val="autoZero"/>
        <c:auto val="1"/>
        <c:lblAlgn val="ctr"/>
        <c:lblOffset val="100"/>
        <c:noMultiLvlLbl val="0"/>
      </c:catAx>
      <c:valAx>
        <c:axId val="352442792"/>
        <c:scaling>
          <c:orientation val="minMax"/>
        </c:scaling>
        <c:delete val="0"/>
        <c:axPos val="l"/>
        <c:majorGridlines/>
        <c:numFmt formatCode="_-[$$-409]* #\ ##0.00_ ;_-[$$-409]* \-#\ ##0.00\ ;_-[$$-409]* &quot;-&quot;??_ ;_-@_ " sourceLinked="1"/>
        <c:majorTickMark val="out"/>
        <c:minorTickMark val="none"/>
        <c:tickLblPos val="nextTo"/>
        <c:crossAx val="3524424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June!$C$3:$C$32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443576"/>
        <c:axId val="352443968"/>
      </c:lineChart>
      <c:catAx>
        <c:axId val="352443576"/>
        <c:scaling>
          <c:orientation val="minMax"/>
        </c:scaling>
        <c:delete val="0"/>
        <c:axPos val="b"/>
        <c:numFmt formatCode="General" sourceLinked="1"/>
        <c:majorTickMark val="out"/>
        <c:minorTickMark val="none"/>
        <c:tickLblPos val="nextTo"/>
        <c:crossAx val="352443968"/>
        <c:crosses val="autoZero"/>
        <c:auto val="1"/>
        <c:lblAlgn val="ctr"/>
        <c:lblOffset val="100"/>
        <c:noMultiLvlLbl val="0"/>
      </c:catAx>
      <c:valAx>
        <c:axId val="352443968"/>
        <c:scaling>
          <c:orientation val="minMax"/>
        </c:scaling>
        <c:delete val="0"/>
        <c:axPos val="l"/>
        <c:majorGridlines/>
        <c:numFmt formatCode="General" sourceLinked="1"/>
        <c:majorTickMark val="out"/>
        <c:minorTickMark val="none"/>
        <c:tickLblPos val="nextTo"/>
        <c:crossAx val="3524435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June!$D$3:$D$32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352444752"/>
        <c:axId val="352445144"/>
      </c:lineChart>
      <c:catAx>
        <c:axId val="352444752"/>
        <c:scaling>
          <c:orientation val="minMax"/>
        </c:scaling>
        <c:delete val="0"/>
        <c:axPos val="b"/>
        <c:numFmt formatCode="General" sourceLinked="1"/>
        <c:majorTickMark val="out"/>
        <c:minorTickMark val="none"/>
        <c:tickLblPos val="nextTo"/>
        <c:crossAx val="352445144"/>
        <c:crosses val="autoZero"/>
        <c:auto val="1"/>
        <c:lblAlgn val="ctr"/>
        <c:lblOffset val="100"/>
        <c:noMultiLvlLbl val="0"/>
      </c:catAx>
      <c:valAx>
        <c:axId val="352445144"/>
        <c:scaling>
          <c:orientation val="minMax"/>
        </c:scaling>
        <c:delete val="0"/>
        <c:axPos val="l"/>
        <c:majorGridlines/>
        <c:numFmt formatCode="General" sourceLinked="1"/>
        <c:majorTickMark val="out"/>
        <c:minorTickMark val="none"/>
        <c:tickLblPos val="nextTo"/>
        <c:crossAx val="35244475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June!$E$3:$E$32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445928"/>
        <c:axId val="352446320"/>
      </c:lineChart>
      <c:catAx>
        <c:axId val="352445928"/>
        <c:scaling>
          <c:orientation val="minMax"/>
        </c:scaling>
        <c:delete val="0"/>
        <c:axPos val="b"/>
        <c:numFmt formatCode="General" sourceLinked="1"/>
        <c:majorTickMark val="out"/>
        <c:minorTickMark val="none"/>
        <c:tickLblPos val="nextTo"/>
        <c:crossAx val="352446320"/>
        <c:crosses val="autoZero"/>
        <c:auto val="1"/>
        <c:lblAlgn val="ctr"/>
        <c:lblOffset val="100"/>
        <c:noMultiLvlLbl val="0"/>
      </c:catAx>
      <c:valAx>
        <c:axId val="352446320"/>
        <c:scaling>
          <c:orientation val="minMax"/>
        </c:scaling>
        <c:delete val="0"/>
        <c:axPos val="l"/>
        <c:majorGridlines/>
        <c:numFmt formatCode="0.00" sourceLinked="1"/>
        <c:majorTickMark val="out"/>
        <c:minorTickMark val="none"/>
        <c:tickLblPos val="nextTo"/>
        <c:crossAx val="3524459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June!$F$3:$F$32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447104"/>
        <c:axId val="352447496"/>
      </c:lineChart>
      <c:catAx>
        <c:axId val="352447104"/>
        <c:scaling>
          <c:orientation val="minMax"/>
        </c:scaling>
        <c:delete val="0"/>
        <c:axPos val="b"/>
        <c:numFmt formatCode="General" sourceLinked="1"/>
        <c:majorTickMark val="out"/>
        <c:minorTickMark val="none"/>
        <c:tickLblPos val="nextTo"/>
        <c:crossAx val="352447496"/>
        <c:crosses val="autoZero"/>
        <c:auto val="1"/>
        <c:lblAlgn val="ctr"/>
        <c:lblOffset val="100"/>
        <c:noMultiLvlLbl val="0"/>
      </c:catAx>
      <c:valAx>
        <c:axId val="352447496"/>
        <c:scaling>
          <c:orientation val="minMax"/>
        </c:scaling>
        <c:delete val="0"/>
        <c:axPos val="l"/>
        <c:majorGridlines/>
        <c:numFmt formatCode="_-[$$-409]* #\ ##0.00_ ;_-[$$-409]* \-#\ ##0.00\ ;_-[$$-409]* &quot;-&quot;??_ ;_-@_ " sourceLinked="1"/>
        <c:majorTickMark val="out"/>
        <c:minorTickMark val="none"/>
        <c:tickLblPos val="nextTo"/>
        <c:crossAx val="3524471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June!$G$3:$G$32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2448280"/>
        <c:axId val="352448672"/>
      </c:lineChart>
      <c:catAx>
        <c:axId val="352448280"/>
        <c:scaling>
          <c:orientation val="minMax"/>
        </c:scaling>
        <c:delete val="0"/>
        <c:axPos val="b"/>
        <c:numFmt formatCode="General" sourceLinked="1"/>
        <c:majorTickMark val="out"/>
        <c:minorTickMark val="none"/>
        <c:tickLblPos val="nextTo"/>
        <c:crossAx val="352448672"/>
        <c:crosses val="autoZero"/>
        <c:auto val="1"/>
        <c:lblAlgn val="ctr"/>
        <c:lblOffset val="100"/>
        <c:noMultiLvlLbl val="0"/>
      </c:catAx>
      <c:valAx>
        <c:axId val="352448672"/>
        <c:scaling>
          <c:orientation val="minMax"/>
        </c:scaling>
        <c:delete val="0"/>
        <c:axPos val="l"/>
        <c:majorGridlines/>
        <c:numFmt formatCode="_-[$$-409]* #\ ##0.00_ ;_-[$$-409]* \-#\ ##0.00\ ;_-[$$-409]* &quot;-&quot;??_ ;_-@_ " sourceLinked="1"/>
        <c:majorTickMark val="out"/>
        <c:minorTickMark val="none"/>
        <c:tickLblPos val="nextTo"/>
        <c:crossAx val="3524482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June!$I$3:$I$32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3475880"/>
        <c:axId val="353476272"/>
      </c:lineChart>
      <c:catAx>
        <c:axId val="353475880"/>
        <c:scaling>
          <c:orientation val="minMax"/>
        </c:scaling>
        <c:delete val="0"/>
        <c:axPos val="b"/>
        <c:numFmt formatCode="General" sourceLinked="1"/>
        <c:majorTickMark val="out"/>
        <c:minorTickMark val="none"/>
        <c:tickLblPos val="nextTo"/>
        <c:crossAx val="353476272"/>
        <c:crosses val="autoZero"/>
        <c:auto val="1"/>
        <c:lblAlgn val="ctr"/>
        <c:lblOffset val="100"/>
        <c:noMultiLvlLbl val="0"/>
      </c:catAx>
      <c:valAx>
        <c:axId val="353476272"/>
        <c:scaling>
          <c:orientation val="minMax"/>
        </c:scaling>
        <c:delete val="0"/>
        <c:axPos val="l"/>
        <c:majorGridlines/>
        <c:numFmt formatCode="_-[$$-409]* #\ ##0.00_ ;_-[$$-409]* \-#\ ##0.00\ ;_-[$$-409]* &quot;-&quot;??_ ;_-@_ " sourceLinked="1"/>
        <c:majorTickMark val="out"/>
        <c:minorTickMark val="none"/>
        <c:tickLblPos val="nextTo"/>
        <c:crossAx val="3534758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July!$C$3:$C$33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477056"/>
        <c:axId val="353477448"/>
      </c:lineChart>
      <c:catAx>
        <c:axId val="353477056"/>
        <c:scaling>
          <c:orientation val="minMax"/>
        </c:scaling>
        <c:delete val="0"/>
        <c:axPos val="b"/>
        <c:numFmt formatCode="General" sourceLinked="1"/>
        <c:majorTickMark val="out"/>
        <c:minorTickMark val="none"/>
        <c:tickLblPos val="nextTo"/>
        <c:crossAx val="353477448"/>
        <c:crosses val="autoZero"/>
        <c:auto val="1"/>
        <c:lblAlgn val="ctr"/>
        <c:lblOffset val="100"/>
        <c:noMultiLvlLbl val="0"/>
      </c:catAx>
      <c:valAx>
        <c:axId val="353477448"/>
        <c:scaling>
          <c:orientation val="minMax"/>
        </c:scaling>
        <c:delete val="0"/>
        <c:axPos val="l"/>
        <c:majorGridlines/>
        <c:numFmt formatCode="General" sourceLinked="1"/>
        <c:majorTickMark val="out"/>
        <c:minorTickMark val="none"/>
        <c:tickLblPos val="nextTo"/>
        <c:crossAx val="35347705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July!$D$3:$D$33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53478232"/>
        <c:axId val="353478624"/>
      </c:lineChart>
      <c:catAx>
        <c:axId val="353478232"/>
        <c:scaling>
          <c:orientation val="minMax"/>
        </c:scaling>
        <c:delete val="0"/>
        <c:axPos val="b"/>
        <c:numFmt formatCode="General" sourceLinked="1"/>
        <c:majorTickMark val="out"/>
        <c:minorTickMark val="none"/>
        <c:tickLblPos val="nextTo"/>
        <c:crossAx val="353478624"/>
        <c:crosses val="autoZero"/>
        <c:auto val="1"/>
        <c:lblAlgn val="ctr"/>
        <c:lblOffset val="100"/>
        <c:noMultiLvlLbl val="0"/>
      </c:catAx>
      <c:valAx>
        <c:axId val="353478624"/>
        <c:scaling>
          <c:orientation val="minMax"/>
        </c:scaling>
        <c:delete val="0"/>
        <c:axPos val="l"/>
        <c:majorGridlines/>
        <c:numFmt formatCode="General" sourceLinked="1"/>
        <c:majorTickMark val="out"/>
        <c:minorTickMark val="none"/>
        <c:tickLblPos val="nextTo"/>
        <c:crossAx val="3534782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July!$E$3:$E$33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479408"/>
        <c:axId val="353226720"/>
      </c:lineChart>
      <c:catAx>
        <c:axId val="353479408"/>
        <c:scaling>
          <c:orientation val="minMax"/>
        </c:scaling>
        <c:delete val="0"/>
        <c:axPos val="b"/>
        <c:numFmt formatCode="General" sourceLinked="1"/>
        <c:majorTickMark val="out"/>
        <c:minorTickMark val="none"/>
        <c:tickLblPos val="nextTo"/>
        <c:crossAx val="353226720"/>
        <c:crosses val="autoZero"/>
        <c:auto val="1"/>
        <c:lblAlgn val="ctr"/>
        <c:lblOffset val="100"/>
        <c:noMultiLvlLbl val="0"/>
      </c:catAx>
      <c:valAx>
        <c:axId val="353226720"/>
        <c:scaling>
          <c:orientation val="minMax"/>
        </c:scaling>
        <c:delete val="0"/>
        <c:axPos val="l"/>
        <c:majorGridlines/>
        <c:numFmt formatCode="0.00" sourceLinked="1"/>
        <c:majorTickMark val="out"/>
        <c:minorTickMark val="none"/>
        <c:tickLblPos val="nextTo"/>
        <c:crossAx val="3534794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January!$F$3:$F$33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579752"/>
        <c:axId val="351580144"/>
      </c:lineChart>
      <c:catAx>
        <c:axId val="351579752"/>
        <c:scaling>
          <c:orientation val="minMax"/>
        </c:scaling>
        <c:delete val="0"/>
        <c:axPos val="b"/>
        <c:numFmt formatCode="General" sourceLinked="1"/>
        <c:majorTickMark val="out"/>
        <c:minorTickMark val="none"/>
        <c:tickLblPos val="nextTo"/>
        <c:crossAx val="351580144"/>
        <c:crosses val="autoZero"/>
        <c:auto val="1"/>
        <c:lblAlgn val="ctr"/>
        <c:lblOffset val="100"/>
        <c:noMultiLvlLbl val="0"/>
      </c:catAx>
      <c:valAx>
        <c:axId val="351580144"/>
        <c:scaling>
          <c:orientation val="minMax"/>
        </c:scaling>
        <c:delete val="0"/>
        <c:axPos val="l"/>
        <c:majorGridlines/>
        <c:numFmt formatCode="_-[$$-409]* #\ ##0.00_ ;_-[$$-409]* \-#\ ##0.00\ ;_-[$$-409]* &quot;-&quot;??_ ;_-@_ " sourceLinked="1"/>
        <c:majorTickMark val="out"/>
        <c:minorTickMark val="none"/>
        <c:tickLblPos val="nextTo"/>
        <c:crossAx val="35157975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July!$F$3:$F$33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227504"/>
        <c:axId val="353227896"/>
      </c:lineChart>
      <c:catAx>
        <c:axId val="353227504"/>
        <c:scaling>
          <c:orientation val="minMax"/>
        </c:scaling>
        <c:delete val="0"/>
        <c:axPos val="b"/>
        <c:numFmt formatCode="General" sourceLinked="1"/>
        <c:majorTickMark val="out"/>
        <c:minorTickMark val="none"/>
        <c:tickLblPos val="nextTo"/>
        <c:crossAx val="353227896"/>
        <c:crosses val="autoZero"/>
        <c:auto val="1"/>
        <c:lblAlgn val="ctr"/>
        <c:lblOffset val="100"/>
        <c:noMultiLvlLbl val="0"/>
      </c:catAx>
      <c:valAx>
        <c:axId val="353227896"/>
        <c:scaling>
          <c:orientation val="minMax"/>
        </c:scaling>
        <c:delete val="0"/>
        <c:axPos val="l"/>
        <c:majorGridlines/>
        <c:numFmt formatCode="_-[$$-409]* #\ ##0.00_ ;_-[$$-409]* \-#\ ##0.00\ ;_-[$$-409]* &quot;-&quot;??_ ;_-@_ " sourceLinked="1"/>
        <c:majorTickMark val="out"/>
        <c:minorTickMark val="none"/>
        <c:tickLblPos val="nextTo"/>
        <c:crossAx val="3532275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July!$G$3:$G$33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228680"/>
        <c:axId val="353229072"/>
      </c:lineChart>
      <c:catAx>
        <c:axId val="353228680"/>
        <c:scaling>
          <c:orientation val="minMax"/>
        </c:scaling>
        <c:delete val="0"/>
        <c:axPos val="b"/>
        <c:numFmt formatCode="General" sourceLinked="1"/>
        <c:majorTickMark val="out"/>
        <c:minorTickMark val="none"/>
        <c:tickLblPos val="nextTo"/>
        <c:crossAx val="353229072"/>
        <c:crosses val="autoZero"/>
        <c:auto val="1"/>
        <c:lblAlgn val="ctr"/>
        <c:lblOffset val="100"/>
        <c:noMultiLvlLbl val="0"/>
      </c:catAx>
      <c:valAx>
        <c:axId val="353229072"/>
        <c:scaling>
          <c:orientation val="minMax"/>
        </c:scaling>
        <c:delete val="0"/>
        <c:axPos val="l"/>
        <c:majorGridlines/>
        <c:numFmt formatCode="_-[$$-409]* #\ ##0.00_ ;_-[$$-409]* \-#\ ##0.00\ ;_-[$$-409]* &quot;-&quot;??_ ;_-@_ " sourceLinked="1"/>
        <c:majorTickMark val="out"/>
        <c:minorTickMark val="none"/>
        <c:tickLblPos val="nextTo"/>
        <c:crossAx val="3532286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July!$I$3:$I$33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229856"/>
        <c:axId val="353230248"/>
      </c:lineChart>
      <c:catAx>
        <c:axId val="353229856"/>
        <c:scaling>
          <c:orientation val="minMax"/>
        </c:scaling>
        <c:delete val="0"/>
        <c:axPos val="b"/>
        <c:numFmt formatCode="General" sourceLinked="1"/>
        <c:majorTickMark val="out"/>
        <c:minorTickMark val="none"/>
        <c:tickLblPos val="nextTo"/>
        <c:crossAx val="353230248"/>
        <c:crosses val="autoZero"/>
        <c:auto val="1"/>
        <c:lblAlgn val="ctr"/>
        <c:lblOffset val="100"/>
        <c:noMultiLvlLbl val="0"/>
      </c:catAx>
      <c:valAx>
        <c:axId val="353230248"/>
        <c:scaling>
          <c:orientation val="minMax"/>
        </c:scaling>
        <c:delete val="0"/>
        <c:axPos val="l"/>
        <c:majorGridlines/>
        <c:numFmt formatCode="_-[$$-409]* #\ ##0.00_ ;_-[$$-409]* \-#\ ##0.00\ ;_-[$$-409]* &quot;-&quot;??_ ;_-@_ " sourceLinked="1"/>
        <c:majorTickMark val="out"/>
        <c:minorTickMark val="none"/>
        <c:tickLblPos val="nextTo"/>
        <c:crossAx val="35322985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August!$C$3:$C$33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231032"/>
        <c:axId val="353231424"/>
      </c:lineChart>
      <c:catAx>
        <c:axId val="353231032"/>
        <c:scaling>
          <c:orientation val="minMax"/>
        </c:scaling>
        <c:delete val="0"/>
        <c:axPos val="b"/>
        <c:numFmt formatCode="General" sourceLinked="1"/>
        <c:majorTickMark val="out"/>
        <c:minorTickMark val="none"/>
        <c:tickLblPos val="nextTo"/>
        <c:crossAx val="353231424"/>
        <c:crosses val="autoZero"/>
        <c:auto val="1"/>
        <c:lblAlgn val="ctr"/>
        <c:lblOffset val="100"/>
        <c:noMultiLvlLbl val="0"/>
      </c:catAx>
      <c:valAx>
        <c:axId val="353231424"/>
        <c:scaling>
          <c:orientation val="minMax"/>
        </c:scaling>
        <c:delete val="0"/>
        <c:axPos val="l"/>
        <c:majorGridlines/>
        <c:numFmt formatCode="General" sourceLinked="1"/>
        <c:majorTickMark val="out"/>
        <c:minorTickMark val="none"/>
        <c:tickLblPos val="nextTo"/>
        <c:crossAx val="3532310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August!$D$3:$D$33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53232208"/>
        <c:axId val="353232600"/>
      </c:lineChart>
      <c:catAx>
        <c:axId val="353232208"/>
        <c:scaling>
          <c:orientation val="minMax"/>
        </c:scaling>
        <c:delete val="0"/>
        <c:axPos val="b"/>
        <c:numFmt formatCode="General" sourceLinked="1"/>
        <c:majorTickMark val="out"/>
        <c:minorTickMark val="none"/>
        <c:tickLblPos val="nextTo"/>
        <c:crossAx val="353232600"/>
        <c:crosses val="autoZero"/>
        <c:auto val="1"/>
        <c:lblAlgn val="ctr"/>
        <c:lblOffset val="100"/>
        <c:noMultiLvlLbl val="0"/>
      </c:catAx>
      <c:valAx>
        <c:axId val="353232600"/>
        <c:scaling>
          <c:orientation val="minMax"/>
        </c:scaling>
        <c:delete val="0"/>
        <c:axPos val="l"/>
        <c:majorGridlines/>
        <c:numFmt formatCode="General" sourceLinked="1"/>
        <c:majorTickMark val="out"/>
        <c:minorTickMark val="none"/>
        <c:tickLblPos val="nextTo"/>
        <c:crossAx val="3532322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August!$E$3:$E$33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233384"/>
        <c:axId val="353233776"/>
      </c:lineChart>
      <c:catAx>
        <c:axId val="353233384"/>
        <c:scaling>
          <c:orientation val="minMax"/>
        </c:scaling>
        <c:delete val="0"/>
        <c:axPos val="b"/>
        <c:numFmt formatCode="General" sourceLinked="1"/>
        <c:majorTickMark val="out"/>
        <c:minorTickMark val="none"/>
        <c:tickLblPos val="nextTo"/>
        <c:crossAx val="353233776"/>
        <c:crosses val="autoZero"/>
        <c:auto val="1"/>
        <c:lblAlgn val="ctr"/>
        <c:lblOffset val="100"/>
        <c:noMultiLvlLbl val="0"/>
      </c:catAx>
      <c:valAx>
        <c:axId val="353233776"/>
        <c:scaling>
          <c:orientation val="minMax"/>
        </c:scaling>
        <c:delete val="0"/>
        <c:axPos val="l"/>
        <c:majorGridlines/>
        <c:numFmt formatCode="0.00" sourceLinked="1"/>
        <c:majorTickMark val="out"/>
        <c:minorTickMark val="none"/>
        <c:tickLblPos val="nextTo"/>
        <c:crossAx val="3532333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August!$F$3:$F$33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7618664"/>
        <c:axId val="487619056"/>
      </c:lineChart>
      <c:catAx>
        <c:axId val="487618664"/>
        <c:scaling>
          <c:orientation val="minMax"/>
        </c:scaling>
        <c:delete val="0"/>
        <c:axPos val="b"/>
        <c:numFmt formatCode="General" sourceLinked="1"/>
        <c:majorTickMark val="out"/>
        <c:minorTickMark val="none"/>
        <c:tickLblPos val="nextTo"/>
        <c:crossAx val="487619056"/>
        <c:crosses val="autoZero"/>
        <c:auto val="1"/>
        <c:lblAlgn val="ctr"/>
        <c:lblOffset val="100"/>
        <c:noMultiLvlLbl val="0"/>
      </c:catAx>
      <c:valAx>
        <c:axId val="487619056"/>
        <c:scaling>
          <c:orientation val="minMax"/>
        </c:scaling>
        <c:delete val="0"/>
        <c:axPos val="l"/>
        <c:majorGridlines/>
        <c:numFmt formatCode="_-[$$-409]* #\ ##0.00_ ;_-[$$-409]* \-#\ ##0.00\ ;_-[$$-409]* &quot;-&quot;??_ ;_-@_ " sourceLinked="1"/>
        <c:majorTickMark val="out"/>
        <c:minorTickMark val="none"/>
        <c:tickLblPos val="nextTo"/>
        <c:crossAx val="48761866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August!$G$3:$G$33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7619840"/>
        <c:axId val="487620232"/>
      </c:lineChart>
      <c:catAx>
        <c:axId val="487619840"/>
        <c:scaling>
          <c:orientation val="minMax"/>
        </c:scaling>
        <c:delete val="0"/>
        <c:axPos val="b"/>
        <c:numFmt formatCode="General" sourceLinked="1"/>
        <c:majorTickMark val="out"/>
        <c:minorTickMark val="none"/>
        <c:tickLblPos val="nextTo"/>
        <c:crossAx val="487620232"/>
        <c:crosses val="autoZero"/>
        <c:auto val="1"/>
        <c:lblAlgn val="ctr"/>
        <c:lblOffset val="100"/>
        <c:noMultiLvlLbl val="0"/>
      </c:catAx>
      <c:valAx>
        <c:axId val="487620232"/>
        <c:scaling>
          <c:orientation val="minMax"/>
        </c:scaling>
        <c:delete val="0"/>
        <c:axPos val="l"/>
        <c:majorGridlines/>
        <c:numFmt formatCode="_-[$$-409]* #\ ##0.00_ ;_-[$$-409]* \-#\ ##0.00\ ;_-[$$-409]* &quot;-&quot;??_ ;_-@_ " sourceLinked="1"/>
        <c:majorTickMark val="out"/>
        <c:minorTickMark val="none"/>
        <c:tickLblPos val="nextTo"/>
        <c:crossAx val="4876198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August!$I$3:$I$33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7621016"/>
        <c:axId val="487621408"/>
      </c:lineChart>
      <c:catAx>
        <c:axId val="487621016"/>
        <c:scaling>
          <c:orientation val="minMax"/>
        </c:scaling>
        <c:delete val="0"/>
        <c:axPos val="b"/>
        <c:numFmt formatCode="General" sourceLinked="1"/>
        <c:majorTickMark val="out"/>
        <c:minorTickMark val="none"/>
        <c:tickLblPos val="nextTo"/>
        <c:crossAx val="487621408"/>
        <c:crosses val="autoZero"/>
        <c:auto val="1"/>
        <c:lblAlgn val="ctr"/>
        <c:lblOffset val="100"/>
        <c:noMultiLvlLbl val="0"/>
      </c:catAx>
      <c:valAx>
        <c:axId val="487621408"/>
        <c:scaling>
          <c:orientation val="minMax"/>
        </c:scaling>
        <c:delete val="0"/>
        <c:axPos val="l"/>
        <c:majorGridlines/>
        <c:numFmt formatCode="_-[$$-409]* #\ ##0.00_ ;_-[$$-409]* \-#\ ##0.00\ ;_-[$$-409]* &quot;-&quot;??_ ;_-@_ " sourceLinked="1"/>
        <c:majorTickMark val="out"/>
        <c:minorTickMark val="none"/>
        <c:tickLblPos val="nextTo"/>
        <c:crossAx val="4876210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September!$C$3:$C$32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7622192"/>
        <c:axId val="487622584"/>
      </c:lineChart>
      <c:catAx>
        <c:axId val="487622192"/>
        <c:scaling>
          <c:orientation val="minMax"/>
        </c:scaling>
        <c:delete val="0"/>
        <c:axPos val="b"/>
        <c:numFmt formatCode="General" sourceLinked="1"/>
        <c:majorTickMark val="out"/>
        <c:minorTickMark val="none"/>
        <c:tickLblPos val="nextTo"/>
        <c:crossAx val="487622584"/>
        <c:crosses val="autoZero"/>
        <c:auto val="1"/>
        <c:lblAlgn val="ctr"/>
        <c:lblOffset val="100"/>
        <c:noMultiLvlLbl val="0"/>
      </c:catAx>
      <c:valAx>
        <c:axId val="487622584"/>
        <c:scaling>
          <c:orientation val="minMax"/>
        </c:scaling>
        <c:delete val="0"/>
        <c:axPos val="l"/>
        <c:majorGridlines/>
        <c:numFmt formatCode="General" sourceLinked="1"/>
        <c:majorTickMark val="out"/>
        <c:minorTickMark val="none"/>
        <c:tickLblPos val="nextTo"/>
        <c:crossAx val="48762219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January!$G$3:$G$33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580928"/>
        <c:axId val="351581320"/>
      </c:lineChart>
      <c:catAx>
        <c:axId val="351580928"/>
        <c:scaling>
          <c:orientation val="minMax"/>
        </c:scaling>
        <c:delete val="0"/>
        <c:axPos val="b"/>
        <c:numFmt formatCode="General" sourceLinked="1"/>
        <c:majorTickMark val="out"/>
        <c:minorTickMark val="none"/>
        <c:tickLblPos val="nextTo"/>
        <c:crossAx val="351581320"/>
        <c:crosses val="autoZero"/>
        <c:auto val="1"/>
        <c:lblAlgn val="ctr"/>
        <c:lblOffset val="100"/>
        <c:noMultiLvlLbl val="0"/>
      </c:catAx>
      <c:valAx>
        <c:axId val="351581320"/>
        <c:scaling>
          <c:orientation val="minMax"/>
        </c:scaling>
        <c:delete val="0"/>
        <c:axPos val="l"/>
        <c:majorGridlines/>
        <c:numFmt formatCode="_-[$$-409]* #\ ##0.00_ ;_-[$$-409]* \-#\ ##0.00\ ;_-[$$-409]* &quot;-&quot;??_ ;_-@_ " sourceLinked="1"/>
        <c:majorTickMark val="out"/>
        <c:minorTickMark val="none"/>
        <c:tickLblPos val="nextTo"/>
        <c:crossAx val="3515809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September!$D$3:$D$32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487623368"/>
        <c:axId val="487623760"/>
      </c:lineChart>
      <c:catAx>
        <c:axId val="487623368"/>
        <c:scaling>
          <c:orientation val="minMax"/>
        </c:scaling>
        <c:delete val="0"/>
        <c:axPos val="b"/>
        <c:numFmt formatCode="General" sourceLinked="1"/>
        <c:majorTickMark val="out"/>
        <c:minorTickMark val="none"/>
        <c:tickLblPos val="nextTo"/>
        <c:crossAx val="487623760"/>
        <c:crosses val="autoZero"/>
        <c:auto val="1"/>
        <c:lblAlgn val="ctr"/>
        <c:lblOffset val="100"/>
        <c:noMultiLvlLbl val="0"/>
      </c:catAx>
      <c:valAx>
        <c:axId val="487623760"/>
        <c:scaling>
          <c:orientation val="minMax"/>
        </c:scaling>
        <c:delete val="0"/>
        <c:axPos val="l"/>
        <c:majorGridlines/>
        <c:numFmt formatCode="General" sourceLinked="1"/>
        <c:majorTickMark val="out"/>
        <c:minorTickMark val="none"/>
        <c:tickLblPos val="nextTo"/>
        <c:crossAx val="48762336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September!$E$3:$E$32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7624544"/>
        <c:axId val="487624936"/>
      </c:lineChart>
      <c:catAx>
        <c:axId val="487624544"/>
        <c:scaling>
          <c:orientation val="minMax"/>
        </c:scaling>
        <c:delete val="0"/>
        <c:axPos val="b"/>
        <c:numFmt formatCode="General" sourceLinked="1"/>
        <c:majorTickMark val="out"/>
        <c:minorTickMark val="none"/>
        <c:tickLblPos val="nextTo"/>
        <c:crossAx val="487624936"/>
        <c:crosses val="autoZero"/>
        <c:auto val="1"/>
        <c:lblAlgn val="ctr"/>
        <c:lblOffset val="100"/>
        <c:noMultiLvlLbl val="0"/>
      </c:catAx>
      <c:valAx>
        <c:axId val="487624936"/>
        <c:scaling>
          <c:orientation val="minMax"/>
        </c:scaling>
        <c:delete val="0"/>
        <c:axPos val="l"/>
        <c:majorGridlines/>
        <c:numFmt formatCode="0.00" sourceLinked="1"/>
        <c:majorTickMark val="out"/>
        <c:minorTickMark val="none"/>
        <c:tickLblPos val="nextTo"/>
        <c:crossAx val="4876245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September!$F$3:$F$32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7625720"/>
        <c:axId val="487626112"/>
      </c:lineChart>
      <c:catAx>
        <c:axId val="487625720"/>
        <c:scaling>
          <c:orientation val="minMax"/>
        </c:scaling>
        <c:delete val="0"/>
        <c:axPos val="b"/>
        <c:numFmt formatCode="General" sourceLinked="1"/>
        <c:majorTickMark val="out"/>
        <c:minorTickMark val="none"/>
        <c:tickLblPos val="nextTo"/>
        <c:crossAx val="487626112"/>
        <c:crosses val="autoZero"/>
        <c:auto val="1"/>
        <c:lblAlgn val="ctr"/>
        <c:lblOffset val="100"/>
        <c:noMultiLvlLbl val="0"/>
      </c:catAx>
      <c:valAx>
        <c:axId val="487626112"/>
        <c:scaling>
          <c:orientation val="minMax"/>
        </c:scaling>
        <c:delete val="0"/>
        <c:axPos val="l"/>
        <c:majorGridlines/>
        <c:numFmt formatCode="_-[$$-409]* #\ ##0.00_ ;_-[$$-409]* \-#\ ##0.00\ ;_-[$$-409]* &quot;-&quot;??_ ;_-@_ " sourceLinked="1"/>
        <c:majorTickMark val="out"/>
        <c:minorTickMark val="none"/>
        <c:tickLblPos val="nextTo"/>
        <c:crossAx val="48762572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September!$G$3:$G$32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3996848"/>
        <c:axId val="353997240"/>
      </c:lineChart>
      <c:catAx>
        <c:axId val="353996848"/>
        <c:scaling>
          <c:orientation val="minMax"/>
        </c:scaling>
        <c:delete val="0"/>
        <c:axPos val="b"/>
        <c:numFmt formatCode="General" sourceLinked="1"/>
        <c:majorTickMark val="out"/>
        <c:minorTickMark val="none"/>
        <c:tickLblPos val="nextTo"/>
        <c:crossAx val="353997240"/>
        <c:crosses val="autoZero"/>
        <c:auto val="1"/>
        <c:lblAlgn val="ctr"/>
        <c:lblOffset val="100"/>
        <c:noMultiLvlLbl val="0"/>
      </c:catAx>
      <c:valAx>
        <c:axId val="353997240"/>
        <c:scaling>
          <c:orientation val="minMax"/>
        </c:scaling>
        <c:delete val="0"/>
        <c:axPos val="l"/>
        <c:majorGridlines/>
        <c:numFmt formatCode="_-[$$-409]* #\ ##0.00_ ;_-[$$-409]* \-#\ ##0.00\ ;_-[$$-409]* &quot;-&quot;??_ ;_-@_ " sourceLinked="1"/>
        <c:majorTickMark val="out"/>
        <c:minorTickMark val="none"/>
        <c:tickLblPos val="nextTo"/>
        <c:crossAx val="3539968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September!$I$3:$I$32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53998024"/>
        <c:axId val="353998416"/>
      </c:lineChart>
      <c:catAx>
        <c:axId val="353998024"/>
        <c:scaling>
          <c:orientation val="minMax"/>
        </c:scaling>
        <c:delete val="0"/>
        <c:axPos val="b"/>
        <c:numFmt formatCode="General" sourceLinked="1"/>
        <c:majorTickMark val="out"/>
        <c:minorTickMark val="none"/>
        <c:tickLblPos val="nextTo"/>
        <c:crossAx val="353998416"/>
        <c:crosses val="autoZero"/>
        <c:auto val="1"/>
        <c:lblAlgn val="ctr"/>
        <c:lblOffset val="100"/>
        <c:noMultiLvlLbl val="0"/>
      </c:catAx>
      <c:valAx>
        <c:axId val="353998416"/>
        <c:scaling>
          <c:orientation val="minMax"/>
        </c:scaling>
        <c:delete val="0"/>
        <c:axPos val="l"/>
        <c:majorGridlines/>
        <c:numFmt formatCode="_-[$$-409]* #\ ##0.00_ ;_-[$$-409]* \-#\ ##0.00\ ;_-[$$-409]* &quot;-&quot;??_ ;_-@_ " sourceLinked="1"/>
        <c:majorTickMark val="out"/>
        <c:minorTickMark val="none"/>
        <c:tickLblPos val="nextTo"/>
        <c:crossAx val="35399802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October!$C$3:$C$33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3999200"/>
        <c:axId val="353999592"/>
      </c:lineChart>
      <c:catAx>
        <c:axId val="353999200"/>
        <c:scaling>
          <c:orientation val="minMax"/>
        </c:scaling>
        <c:delete val="0"/>
        <c:axPos val="b"/>
        <c:numFmt formatCode="General" sourceLinked="1"/>
        <c:majorTickMark val="out"/>
        <c:minorTickMark val="none"/>
        <c:tickLblPos val="nextTo"/>
        <c:crossAx val="353999592"/>
        <c:crosses val="autoZero"/>
        <c:auto val="1"/>
        <c:lblAlgn val="ctr"/>
        <c:lblOffset val="100"/>
        <c:noMultiLvlLbl val="0"/>
      </c:catAx>
      <c:valAx>
        <c:axId val="353999592"/>
        <c:scaling>
          <c:orientation val="minMax"/>
        </c:scaling>
        <c:delete val="0"/>
        <c:axPos val="l"/>
        <c:majorGridlines/>
        <c:numFmt formatCode="General" sourceLinked="1"/>
        <c:majorTickMark val="out"/>
        <c:minorTickMark val="none"/>
        <c:tickLblPos val="nextTo"/>
        <c:crossAx val="3539992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October!$D$3:$D$33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54000376"/>
        <c:axId val="354000768"/>
      </c:lineChart>
      <c:catAx>
        <c:axId val="354000376"/>
        <c:scaling>
          <c:orientation val="minMax"/>
        </c:scaling>
        <c:delete val="0"/>
        <c:axPos val="b"/>
        <c:numFmt formatCode="General" sourceLinked="1"/>
        <c:majorTickMark val="out"/>
        <c:minorTickMark val="none"/>
        <c:tickLblPos val="nextTo"/>
        <c:crossAx val="354000768"/>
        <c:crosses val="autoZero"/>
        <c:auto val="1"/>
        <c:lblAlgn val="ctr"/>
        <c:lblOffset val="100"/>
        <c:noMultiLvlLbl val="0"/>
      </c:catAx>
      <c:valAx>
        <c:axId val="354000768"/>
        <c:scaling>
          <c:orientation val="minMax"/>
        </c:scaling>
        <c:delete val="0"/>
        <c:axPos val="l"/>
        <c:majorGridlines/>
        <c:numFmt formatCode="General" sourceLinked="1"/>
        <c:majorTickMark val="out"/>
        <c:minorTickMark val="none"/>
        <c:tickLblPos val="nextTo"/>
        <c:crossAx val="3540003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October!$E$3:$E$33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4001552"/>
        <c:axId val="354001944"/>
      </c:lineChart>
      <c:catAx>
        <c:axId val="354001552"/>
        <c:scaling>
          <c:orientation val="minMax"/>
        </c:scaling>
        <c:delete val="0"/>
        <c:axPos val="b"/>
        <c:numFmt formatCode="General" sourceLinked="1"/>
        <c:majorTickMark val="out"/>
        <c:minorTickMark val="none"/>
        <c:tickLblPos val="nextTo"/>
        <c:crossAx val="354001944"/>
        <c:crosses val="autoZero"/>
        <c:auto val="1"/>
        <c:lblAlgn val="ctr"/>
        <c:lblOffset val="100"/>
        <c:noMultiLvlLbl val="0"/>
      </c:catAx>
      <c:valAx>
        <c:axId val="354001944"/>
        <c:scaling>
          <c:orientation val="minMax"/>
        </c:scaling>
        <c:delete val="0"/>
        <c:axPos val="l"/>
        <c:majorGridlines/>
        <c:numFmt formatCode="0.00" sourceLinked="1"/>
        <c:majorTickMark val="out"/>
        <c:minorTickMark val="none"/>
        <c:tickLblPos val="nextTo"/>
        <c:crossAx val="35400155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October!$F$3:$F$33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4002728"/>
        <c:axId val="354003120"/>
      </c:lineChart>
      <c:catAx>
        <c:axId val="354002728"/>
        <c:scaling>
          <c:orientation val="minMax"/>
        </c:scaling>
        <c:delete val="0"/>
        <c:axPos val="b"/>
        <c:numFmt formatCode="General" sourceLinked="1"/>
        <c:majorTickMark val="out"/>
        <c:minorTickMark val="none"/>
        <c:tickLblPos val="nextTo"/>
        <c:crossAx val="354003120"/>
        <c:crosses val="autoZero"/>
        <c:auto val="1"/>
        <c:lblAlgn val="ctr"/>
        <c:lblOffset val="100"/>
        <c:noMultiLvlLbl val="0"/>
      </c:catAx>
      <c:valAx>
        <c:axId val="354003120"/>
        <c:scaling>
          <c:orientation val="minMax"/>
        </c:scaling>
        <c:delete val="0"/>
        <c:axPos val="l"/>
        <c:majorGridlines/>
        <c:numFmt formatCode="_-[$$-409]* #\ ##0.00_ ;_-[$$-409]* \-#\ ##0.00\ ;_-[$$-409]* &quot;-&quot;??_ ;_-@_ " sourceLinked="1"/>
        <c:majorTickMark val="out"/>
        <c:minorTickMark val="none"/>
        <c:tickLblPos val="nextTo"/>
        <c:crossAx val="3540027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October!$G$3:$G$33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4003904"/>
        <c:axId val="488446472"/>
      </c:lineChart>
      <c:catAx>
        <c:axId val="354003904"/>
        <c:scaling>
          <c:orientation val="minMax"/>
        </c:scaling>
        <c:delete val="0"/>
        <c:axPos val="b"/>
        <c:numFmt formatCode="General" sourceLinked="1"/>
        <c:majorTickMark val="out"/>
        <c:minorTickMark val="none"/>
        <c:tickLblPos val="nextTo"/>
        <c:crossAx val="488446472"/>
        <c:crosses val="autoZero"/>
        <c:auto val="1"/>
        <c:lblAlgn val="ctr"/>
        <c:lblOffset val="100"/>
        <c:noMultiLvlLbl val="0"/>
      </c:catAx>
      <c:valAx>
        <c:axId val="488446472"/>
        <c:scaling>
          <c:orientation val="minMax"/>
        </c:scaling>
        <c:delete val="0"/>
        <c:axPos val="l"/>
        <c:majorGridlines/>
        <c:numFmt formatCode="_-[$$-409]* #\ ##0.00_ ;_-[$$-409]* \-#\ ##0.00\ ;_-[$$-409]* &quot;-&quot;??_ ;_-@_ " sourceLinked="1"/>
        <c:majorTickMark val="out"/>
        <c:minorTickMark val="none"/>
        <c:tickLblPos val="nextTo"/>
        <c:crossAx val="3540039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January!$I$3:$I$33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51584064"/>
        <c:axId val="351584456"/>
      </c:lineChart>
      <c:catAx>
        <c:axId val="351584064"/>
        <c:scaling>
          <c:orientation val="minMax"/>
        </c:scaling>
        <c:delete val="0"/>
        <c:axPos val="b"/>
        <c:numFmt formatCode="General" sourceLinked="1"/>
        <c:majorTickMark val="out"/>
        <c:minorTickMark val="none"/>
        <c:tickLblPos val="nextTo"/>
        <c:crossAx val="351584456"/>
        <c:crosses val="autoZero"/>
        <c:auto val="1"/>
        <c:lblAlgn val="ctr"/>
        <c:lblOffset val="100"/>
        <c:noMultiLvlLbl val="0"/>
      </c:catAx>
      <c:valAx>
        <c:axId val="351584456"/>
        <c:scaling>
          <c:orientation val="minMax"/>
        </c:scaling>
        <c:delete val="0"/>
        <c:axPos val="l"/>
        <c:majorGridlines/>
        <c:numFmt formatCode="_-[$$-409]* #\ ##0.00_ ;_-[$$-409]* \-#\ ##0.00\ ;_-[$$-409]* &quot;-&quot;??_ ;_-@_ " sourceLinked="1"/>
        <c:majorTickMark val="out"/>
        <c:minorTickMark val="none"/>
        <c:tickLblPos val="nextTo"/>
        <c:crossAx val="35158406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October!$I$3:$I$33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447256"/>
        <c:axId val="488447648"/>
      </c:lineChart>
      <c:catAx>
        <c:axId val="488447256"/>
        <c:scaling>
          <c:orientation val="minMax"/>
        </c:scaling>
        <c:delete val="0"/>
        <c:axPos val="b"/>
        <c:numFmt formatCode="General" sourceLinked="1"/>
        <c:majorTickMark val="out"/>
        <c:minorTickMark val="none"/>
        <c:tickLblPos val="nextTo"/>
        <c:crossAx val="488447648"/>
        <c:crosses val="autoZero"/>
        <c:auto val="1"/>
        <c:lblAlgn val="ctr"/>
        <c:lblOffset val="100"/>
        <c:noMultiLvlLbl val="0"/>
      </c:catAx>
      <c:valAx>
        <c:axId val="488447648"/>
        <c:scaling>
          <c:orientation val="minMax"/>
        </c:scaling>
        <c:delete val="0"/>
        <c:axPos val="l"/>
        <c:majorGridlines/>
        <c:numFmt formatCode="_-[$$-409]* #\ ##0.00_ ;_-[$$-409]* \-#\ ##0.00\ ;_-[$$-409]* &quot;-&quot;??_ ;_-@_ " sourceLinked="1"/>
        <c:majorTickMark val="out"/>
        <c:minorTickMark val="none"/>
        <c:tickLblPos val="nextTo"/>
        <c:crossAx val="48844725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November!$C$3:$C$32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8448432"/>
        <c:axId val="488448824"/>
      </c:lineChart>
      <c:catAx>
        <c:axId val="488448432"/>
        <c:scaling>
          <c:orientation val="minMax"/>
        </c:scaling>
        <c:delete val="0"/>
        <c:axPos val="b"/>
        <c:numFmt formatCode="General" sourceLinked="1"/>
        <c:majorTickMark val="out"/>
        <c:minorTickMark val="none"/>
        <c:tickLblPos val="nextTo"/>
        <c:crossAx val="488448824"/>
        <c:crosses val="autoZero"/>
        <c:auto val="1"/>
        <c:lblAlgn val="ctr"/>
        <c:lblOffset val="100"/>
        <c:noMultiLvlLbl val="0"/>
      </c:catAx>
      <c:valAx>
        <c:axId val="488448824"/>
        <c:scaling>
          <c:orientation val="minMax"/>
        </c:scaling>
        <c:delete val="0"/>
        <c:axPos val="l"/>
        <c:majorGridlines/>
        <c:numFmt formatCode="General" sourceLinked="1"/>
        <c:majorTickMark val="out"/>
        <c:minorTickMark val="none"/>
        <c:tickLblPos val="nextTo"/>
        <c:crossAx val="4884484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November!$D$3:$D$32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488449608"/>
        <c:axId val="488450000"/>
      </c:lineChart>
      <c:catAx>
        <c:axId val="488449608"/>
        <c:scaling>
          <c:orientation val="minMax"/>
        </c:scaling>
        <c:delete val="0"/>
        <c:axPos val="b"/>
        <c:numFmt formatCode="General" sourceLinked="1"/>
        <c:majorTickMark val="out"/>
        <c:minorTickMark val="none"/>
        <c:tickLblPos val="nextTo"/>
        <c:crossAx val="488450000"/>
        <c:crosses val="autoZero"/>
        <c:auto val="1"/>
        <c:lblAlgn val="ctr"/>
        <c:lblOffset val="100"/>
        <c:noMultiLvlLbl val="0"/>
      </c:catAx>
      <c:valAx>
        <c:axId val="488450000"/>
        <c:scaling>
          <c:orientation val="minMax"/>
        </c:scaling>
        <c:delete val="0"/>
        <c:axPos val="l"/>
        <c:majorGridlines/>
        <c:numFmt formatCode="General" sourceLinked="1"/>
        <c:majorTickMark val="out"/>
        <c:minorTickMark val="none"/>
        <c:tickLblPos val="nextTo"/>
        <c:crossAx val="4884496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November!$E$3:$E$32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8450784"/>
        <c:axId val="488451176"/>
      </c:lineChart>
      <c:catAx>
        <c:axId val="488450784"/>
        <c:scaling>
          <c:orientation val="minMax"/>
        </c:scaling>
        <c:delete val="0"/>
        <c:axPos val="b"/>
        <c:numFmt formatCode="General" sourceLinked="1"/>
        <c:majorTickMark val="out"/>
        <c:minorTickMark val="none"/>
        <c:tickLblPos val="nextTo"/>
        <c:crossAx val="488451176"/>
        <c:crosses val="autoZero"/>
        <c:auto val="1"/>
        <c:lblAlgn val="ctr"/>
        <c:lblOffset val="100"/>
        <c:noMultiLvlLbl val="0"/>
      </c:catAx>
      <c:valAx>
        <c:axId val="488451176"/>
        <c:scaling>
          <c:orientation val="minMax"/>
        </c:scaling>
        <c:delete val="0"/>
        <c:axPos val="l"/>
        <c:majorGridlines/>
        <c:numFmt formatCode="0.00" sourceLinked="1"/>
        <c:majorTickMark val="out"/>
        <c:minorTickMark val="none"/>
        <c:tickLblPos val="nextTo"/>
        <c:crossAx val="4884507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November!$F$3:$F$32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8451960"/>
        <c:axId val="488452352"/>
      </c:lineChart>
      <c:catAx>
        <c:axId val="488451960"/>
        <c:scaling>
          <c:orientation val="minMax"/>
        </c:scaling>
        <c:delete val="0"/>
        <c:axPos val="b"/>
        <c:numFmt formatCode="General" sourceLinked="1"/>
        <c:majorTickMark val="out"/>
        <c:minorTickMark val="none"/>
        <c:tickLblPos val="nextTo"/>
        <c:crossAx val="488452352"/>
        <c:crosses val="autoZero"/>
        <c:auto val="1"/>
        <c:lblAlgn val="ctr"/>
        <c:lblOffset val="100"/>
        <c:noMultiLvlLbl val="0"/>
      </c:catAx>
      <c:valAx>
        <c:axId val="488452352"/>
        <c:scaling>
          <c:orientation val="minMax"/>
        </c:scaling>
        <c:delete val="0"/>
        <c:axPos val="l"/>
        <c:majorGridlines/>
        <c:numFmt formatCode="_-[$$-409]* #\ ##0.00_ ;_-[$$-409]* \-#\ ##0.00\ ;_-[$$-409]* &quot;-&quot;??_ ;_-@_ " sourceLinked="1"/>
        <c:majorTickMark val="out"/>
        <c:minorTickMark val="none"/>
        <c:tickLblPos val="nextTo"/>
        <c:crossAx val="4884519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November!$G$3:$G$32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8453136"/>
        <c:axId val="488453528"/>
      </c:lineChart>
      <c:catAx>
        <c:axId val="488453136"/>
        <c:scaling>
          <c:orientation val="minMax"/>
        </c:scaling>
        <c:delete val="0"/>
        <c:axPos val="b"/>
        <c:numFmt formatCode="General" sourceLinked="1"/>
        <c:majorTickMark val="out"/>
        <c:minorTickMark val="none"/>
        <c:tickLblPos val="nextTo"/>
        <c:crossAx val="488453528"/>
        <c:crosses val="autoZero"/>
        <c:auto val="1"/>
        <c:lblAlgn val="ctr"/>
        <c:lblOffset val="100"/>
        <c:noMultiLvlLbl val="0"/>
      </c:catAx>
      <c:valAx>
        <c:axId val="488453528"/>
        <c:scaling>
          <c:orientation val="minMax"/>
        </c:scaling>
        <c:delete val="0"/>
        <c:axPos val="l"/>
        <c:majorGridlines/>
        <c:numFmt formatCode="_-[$$-409]* #\ ##0.00_ ;_-[$$-409]* \-#\ ##0.00\ ;_-[$$-409]* &quot;-&quot;??_ ;_-@_ " sourceLinked="1"/>
        <c:majorTickMark val="out"/>
        <c:minorTickMark val="none"/>
        <c:tickLblPos val="nextTo"/>
        <c:crossAx val="4884531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November!$I$3:$I$32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488516112"/>
        <c:axId val="488516504"/>
      </c:lineChart>
      <c:catAx>
        <c:axId val="488516112"/>
        <c:scaling>
          <c:orientation val="minMax"/>
        </c:scaling>
        <c:delete val="0"/>
        <c:axPos val="b"/>
        <c:numFmt formatCode="General" sourceLinked="1"/>
        <c:majorTickMark val="out"/>
        <c:minorTickMark val="none"/>
        <c:tickLblPos val="nextTo"/>
        <c:crossAx val="488516504"/>
        <c:crosses val="autoZero"/>
        <c:auto val="1"/>
        <c:lblAlgn val="ctr"/>
        <c:lblOffset val="100"/>
        <c:noMultiLvlLbl val="0"/>
      </c:catAx>
      <c:valAx>
        <c:axId val="488516504"/>
        <c:scaling>
          <c:orientation val="minMax"/>
        </c:scaling>
        <c:delete val="0"/>
        <c:axPos val="l"/>
        <c:majorGridlines/>
        <c:numFmt formatCode="_-[$$-409]* #\ ##0.00_ ;_-[$$-409]* \-#\ ##0.00\ ;_-[$$-409]* &quot;-&quot;??_ ;_-@_ " sourceLinked="1"/>
        <c:majorTickMark val="out"/>
        <c:minorTickMark val="none"/>
        <c:tickLblPos val="nextTo"/>
        <c:crossAx val="48851611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December!$C$3:$C$33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517288"/>
        <c:axId val="488517680"/>
      </c:lineChart>
      <c:catAx>
        <c:axId val="488517288"/>
        <c:scaling>
          <c:orientation val="minMax"/>
        </c:scaling>
        <c:delete val="0"/>
        <c:axPos val="b"/>
        <c:numFmt formatCode="General" sourceLinked="1"/>
        <c:majorTickMark val="out"/>
        <c:minorTickMark val="none"/>
        <c:tickLblPos val="nextTo"/>
        <c:crossAx val="488517680"/>
        <c:crosses val="autoZero"/>
        <c:auto val="1"/>
        <c:lblAlgn val="ctr"/>
        <c:lblOffset val="100"/>
        <c:noMultiLvlLbl val="0"/>
      </c:catAx>
      <c:valAx>
        <c:axId val="488517680"/>
        <c:scaling>
          <c:orientation val="minMax"/>
        </c:scaling>
        <c:delete val="0"/>
        <c:axPos val="l"/>
        <c:majorGridlines/>
        <c:numFmt formatCode="General" sourceLinked="1"/>
        <c:majorTickMark val="out"/>
        <c:minorTickMark val="none"/>
        <c:tickLblPos val="nextTo"/>
        <c:crossAx val="4885172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December!$D$3:$D$33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488518464"/>
        <c:axId val="488518856"/>
      </c:lineChart>
      <c:catAx>
        <c:axId val="488518464"/>
        <c:scaling>
          <c:orientation val="minMax"/>
        </c:scaling>
        <c:delete val="0"/>
        <c:axPos val="b"/>
        <c:numFmt formatCode="General" sourceLinked="1"/>
        <c:majorTickMark val="out"/>
        <c:minorTickMark val="none"/>
        <c:tickLblPos val="nextTo"/>
        <c:crossAx val="488518856"/>
        <c:crosses val="autoZero"/>
        <c:auto val="1"/>
        <c:lblAlgn val="ctr"/>
        <c:lblOffset val="100"/>
        <c:noMultiLvlLbl val="0"/>
      </c:catAx>
      <c:valAx>
        <c:axId val="488518856"/>
        <c:scaling>
          <c:orientation val="minMax"/>
        </c:scaling>
        <c:delete val="0"/>
        <c:axPos val="l"/>
        <c:majorGridlines/>
        <c:numFmt formatCode="General" sourceLinked="1"/>
        <c:majorTickMark val="out"/>
        <c:minorTickMark val="none"/>
        <c:tickLblPos val="nextTo"/>
        <c:crossAx val="48851846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December!$E$3:$E$33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519640"/>
        <c:axId val="488520032"/>
      </c:lineChart>
      <c:catAx>
        <c:axId val="488519640"/>
        <c:scaling>
          <c:orientation val="minMax"/>
        </c:scaling>
        <c:delete val="0"/>
        <c:axPos val="b"/>
        <c:numFmt formatCode="General" sourceLinked="1"/>
        <c:majorTickMark val="out"/>
        <c:minorTickMark val="none"/>
        <c:tickLblPos val="nextTo"/>
        <c:crossAx val="488520032"/>
        <c:crosses val="autoZero"/>
        <c:auto val="1"/>
        <c:lblAlgn val="ctr"/>
        <c:lblOffset val="100"/>
        <c:noMultiLvlLbl val="0"/>
      </c:catAx>
      <c:valAx>
        <c:axId val="488520032"/>
        <c:scaling>
          <c:orientation val="minMax"/>
        </c:scaling>
        <c:delete val="0"/>
        <c:axPos val="l"/>
        <c:majorGridlines/>
        <c:numFmt formatCode="0.00" sourceLinked="1"/>
        <c:majorTickMark val="out"/>
        <c:minorTickMark val="none"/>
        <c:tickLblPos val="nextTo"/>
        <c:crossAx val="4885196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February!$C$3:$C$30</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351583280"/>
        <c:axId val="351582888"/>
      </c:lineChart>
      <c:catAx>
        <c:axId val="351583280"/>
        <c:scaling>
          <c:orientation val="minMax"/>
        </c:scaling>
        <c:delete val="0"/>
        <c:axPos val="b"/>
        <c:numFmt formatCode="General" sourceLinked="1"/>
        <c:majorTickMark val="out"/>
        <c:minorTickMark val="none"/>
        <c:tickLblPos val="nextTo"/>
        <c:crossAx val="351582888"/>
        <c:crosses val="autoZero"/>
        <c:auto val="1"/>
        <c:lblAlgn val="ctr"/>
        <c:lblOffset val="100"/>
        <c:noMultiLvlLbl val="0"/>
      </c:catAx>
      <c:valAx>
        <c:axId val="351582888"/>
        <c:scaling>
          <c:orientation val="minMax"/>
        </c:scaling>
        <c:delete val="0"/>
        <c:axPos val="l"/>
        <c:majorGridlines/>
        <c:numFmt formatCode="General" sourceLinked="1"/>
        <c:majorTickMark val="out"/>
        <c:minorTickMark val="none"/>
        <c:tickLblPos val="nextTo"/>
        <c:crossAx val="3515832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December!$F$3:$F$33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520816"/>
        <c:axId val="488521208"/>
      </c:lineChart>
      <c:catAx>
        <c:axId val="488520816"/>
        <c:scaling>
          <c:orientation val="minMax"/>
        </c:scaling>
        <c:delete val="0"/>
        <c:axPos val="b"/>
        <c:numFmt formatCode="General" sourceLinked="1"/>
        <c:majorTickMark val="out"/>
        <c:minorTickMark val="none"/>
        <c:tickLblPos val="nextTo"/>
        <c:crossAx val="488521208"/>
        <c:crosses val="autoZero"/>
        <c:auto val="1"/>
        <c:lblAlgn val="ctr"/>
        <c:lblOffset val="100"/>
        <c:noMultiLvlLbl val="0"/>
      </c:catAx>
      <c:valAx>
        <c:axId val="488521208"/>
        <c:scaling>
          <c:orientation val="minMax"/>
        </c:scaling>
        <c:delete val="0"/>
        <c:axPos val="l"/>
        <c:majorGridlines/>
        <c:numFmt formatCode="_-[$$-409]* #\ ##0.00_ ;_-[$$-409]* \-#\ ##0.00\ ;_-[$$-409]* &quot;-&quot;??_ ;_-@_ " sourceLinked="1"/>
        <c:majorTickMark val="out"/>
        <c:minorTickMark val="none"/>
        <c:tickLblPos val="nextTo"/>
        <c:crossAx val="4885208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December!$G$3:$G$33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521992"/>
        <c:axId val="488522384"/>
      </c:lineChart>
      <c:catAx>
        <c:axId val="488521992"/>
        <c:scaling>
          <c:orientation val="minMax"/>
        </c:scaling>
        <c:delete val="0"/>
        <c:axPos val="b"/>
        <c:numFmt formatCode="General" sourceLinked="1"/>
        <c:majorTickMark val="out"/>
        <c:minorTickMark val="none"/>
        <c:tickLblPos val="nextTo"/>
        <c:crossAx val="488522384"/>
        <c:crosses val="autoZero"/>
        <c:auto val="1"/>
        <c:lblAlgn val="ctr"/>
        <c:lblOffset val="100"/>
        <c:noMultiLvlLbl val="0"/>
      </c:catAx>
      <c:valAx>
        <c:axId val="488522384"/>
        <c:scaling>
          <c:orientation val="minMax"/>
        </c:scaling>
        <c:delete val="0"/>
        <c:axPos val="l"/>
        <c:majorGridlines/>
        <c:numFmt formatCode="_-[$$-409]* #\ ##0.00_ ;_-[$$-409]* \-#\ ##0.00\ ;_-[$$-409]* &quot;-&quot;??_ ;_-@_ " sourceLinked="1"/>
        <c:majorTickMark val="out"/>
        <c:minorTickMark val="none"/>
        <c:tickLblPos val="nextTo"/>
        <c:crossAx val="48852199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December!$I$3:$I$33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488523168"/>
        <c:axId val="488523560"/>
      </c:lineChart>
      <c:catAx>
        <c:axId val="488523168"/>
        <c:scaling>
          <c:orientation val="minMax"/>
        </c:scaling>
        <c:delete val="0"/>
        <c:axPos val="b"/>
        <c:numFmt formatCode="General" sourceLinked="1"/>
        <c:majorTickMark val="out"/>
        <c:minorTickMark val="none"/>
        <c:tickLblPos val="nextTo"/>
        <c:crossAx val="488523560"/>
        <c:crosses val="autoZero"/>
        <c:auto val="1"/>
        <c:lblAlgn val="ctr"/>
        <c:lblOffset val="100"/>
        <c:noMultiLvlLbl val="0"/>
      </c:catAx>
      <c:valAx>
        <c:axId val="488523560"/>
        <c:scaling>
          <c:orientation val="minMax"/>
        </c:scaling>
        <c:delete val="0"/>
        <c:axPos val="l"/>
        <c:majorGridlines/>
        <c:numFmt formatCode="_-[$$-409]* #\ ##0.00_ ;_-[$$-409]* \-#\ ##0.00\ ;_-[$$-409]* &quot;-&quot;??_ ;_-@_ " sourceLinked="1"/>
        <c:majorTickMark val="out"/>
        <c:minorTickMark val="none"/>
        <c:tickLblPos val="nextTo"/>
        <c:crossAx val="48852316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Overview!$C$6:$C$17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46620032"/>
        <c:axId val="346620424"/>
      </c:lineChart>
      <c:catAx>
        <c:axId val="346620032"/>
        <c:scaling>
          <c:orientation val="minMax"/>
        </c:scaling>
        <c:delete val="0"/>
        <c:axPos val="b"/>
        <c:numFmt formatCode="General" sourceLinked="1"/>
        <c:majorTickMark val="out"/>
        <c:minorTickMark val="none"/>
        <c:tickLblPos val="nextTo"/>
        <c:crossAx val="346620424"/>
        <c:crosses val="autoZero"/>
        <c:auto val="1"/>
        <c:lblAlgn val="ctr"/>
        <c:lblOffset val="100"/>
        <c:noMultiLvlLbl val="0"/>
      </c:catAx>
      <c:valAx>
        <c:axId val="346620424"/>
        <c:scaling>
          <c:orientation val="minMax"/>
        </c:scaling>
        <c:delete val="0"/>
        <c:axPos val="l"/>
        <c:majorGridlines/>
        <c:numFmt formatCode="General" sourceLinked="1"/>
        <c:majorTickMark val="out"/>
        <c:minorTickMark val="none"/>
        <c:tickLblPos val="nextTo"/>
        <c:crossAx val="3466200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Overview!$D$6:$D$17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ser>
        <c:dLbls>
          <c:showLegendKey val="0"/>
          <c:showVal val="0"/>
          <c:showCatName val="0"/>
          <c:showSerName val="0"/>
          <c:showPercent val="0"/>
          <c:showBubbleSize val="0"/>
        </c:dLbls>
        <c:smooth val="0"/>
        <c:axId val="346621208"/>
        <c:axId val="346621600"/>
      </c:lineChart>
      <c:catAx>
        <c:axId val="346621208"/>
        <c:scaling>
          <c:orientation val="minMax"/>
        </c:scaling>
        <c:delete val="0"/>
        <c:axPos val="b"/>
        <c:numFmt formatCode="General" sourceLinked="1"/>
        <c:majorTickMark val="out"/>
        <c:minorTickMark val="none"/>
        <c:tickLblPos val="nextTo"/>
        <c:crossAx val="346621600"/>
        <c:crosses val="autoZero"/>
        <c:auto val="1"/>
        <c:lblAlgn val="ctr"/>
        <c:lblOffset val="100"/>
        <c:noMultiLvlLbl val="0"/>
      </c:catAx>
      <c:valAx>
        <c:axId val="346621600"/>
        <c:scaling>
          <c:orientation val="minMax"/>
        </c:scaling>
        <c:delete val="0"/>
        <c:axPos val="l"/>
        <c:majorGridlines/>
        <c:numFmt formatCode="General" sourceLinked="1"/>
        <c:majorTickMark val="out"/>
        <c:minorTickMark val="none"/>
        <c:tickLblPos val="nextTo"/>
        <c:crossAx val="3466212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Overview!$E$6:$E$17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46622384"/>
        <c:axId val="346622776"/>
      </c:lineChart>
      <c:catAx>
        <c:axId val="346622384"/>
        <c:scaling>
          <c:orientation val="minMax"/>
        </c:scaling>
        <c:delete val="0"/>
        <c:axPos val="b"/>
        <c:numFmt formatCode="General" sourceLinked="1"/>
        <c:majorTickMark val="out"/>
        <c:minorTickMark val="none"/>
        <c:tickLblPos val="nextTo"/>
        <c:crossAx val="346622776"/>
        <c:crosses val="autoZero"/>
        <c:auto val="1"/>
        <c:lblAlgn val="ctr"/>
        <c:lblOffset val="100"/>
        <c:noMultiLvlLbl val="0"/>
      </c:catAx>
      <c:valAx>
        <c:axId val="346622776"/>
        <c:scaling>
          <c:orientation val="minMax"/>
        </c:scaling>
        <c:delete val="0"/>
        <c:axPos val="l"/>
        <c:majorGridlines/>
        <c:numFmt formatCode="0.00" sourceLinked="1"/>
        <c:majorTickMark val="out"/>
        <c:minorTickMark val="none"/>
        <c:tickLblPos val="nextTo"/>
        <c:crossAx val="3466223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Overview!$G$6:$G$17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46623560"/>
        <c:axId val="346623952"/>
      </c:lineChart>
      <c:catAx>
        <c:axId val="346623560"/>
        <c:scaling>
          <c:orientation val="minMax"/>
        </c:scaling>
        <c:delete val="0"/>
        <c:axPos val="b"/>
        <c:numFmt formatCode="General" sourceLinked="1"/>
        <c:majorTickMark val="out"/>
        <c:minorTickMark val="none"/>
        <c:tickLblPos val="nextTo"/>
        <c:crossAx val="346623952"/>
        <c:crosses val="autoZero"/>
        <c:auto val="1"/>
        <c:lblAlgn val="ctr"/>
        <c:lblOffset val="100"/>
        <c:noMultiLvlLbl val="0"/>
      </c:catAx>
      <c:valAx>
        <c:axId val="346623952"/>
        <c:scaling>
          <c:orientation val="minMax"/>
        </c:scaling>
        <c:delete val="0"/>
        <c:axPos val="l"/>
        <c:majorGridlines/>
        <c:numFmt formatCode="_-[$$-409]* #\ ##0.00_ ;_-[$$-409]* \-#\ ##0.00\ ;_-[$$-409]* &quot;-&quot;??_ ;_-@_ " sourceLinked="1"/>
        <c:majorTickMark val="out"/>
        <c:minorTickMark val="none"/>
        <c:tickLblPos val="nextTo"/>
        <c:crossAx val="3466235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Overview!$H$6:$H$17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46624736"/>
        <c:axId val="346625128"/>
      </c:lineChart>
      <c:catAx>
        <c:axId val="346624736"/>
        <c:scaling>
          <c:orientation val="minMax"/>
        </c:scaling>
        <c:delete val="0"/>
        <c:axPos val="b"/>
        <c:numFmt formatCode="General" sourceLinked="1"/>
        <c:majorTickMark val="out"/>
        <c:minorTickMark val="none"/>
        <c:tickLblPos val="nextTo"/>
        <c:crossAx val="346625128"/>
        <c:crosses val="autoZero"/>
        <c:auto val="1"/>
        <c:lblAlgn val="ctr"/>
        <c:lblOffset val="100"/>
        <c:noMultiLvlLbl val="0"/>
      </c:catAx>
      <c:valAx>
        <c:axId val="346625128"/>
        <c:scaling>
          <c:orientation val="minMax"/>
        </c:scaling>
        <c:delete val="0"/>
        <c:axPos val="l"/>
        <c:majorGridlines/>
        <c:numFmt formatCode="_-[$$-409]* #\ ##0.00_ ;_-[$$-409]* \-#\ ##0.00\ ;_-[$$-409]* &quot;-&quot;??_ ;_-@_ " sourceLinked="1"/>
        <c:majorTickMark val="out"/>
        <c:minorTickMark val="none"/>
        <c:tickLblPos val="nextTo"/>
        <c:crossAx val="3466247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Overview!$I$6:$I$17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46625912"/>
        <c:axId val="346626304"/>
      </c:lineChart>
      <c:catAx>
        <c:axId val="346625912"/>
        <c:scaling>
          <c:orientation val="minMax"/>
        </c:scaling>
        <c:delete val="0"/>
        <c:axPos val="b"/>
        <c:numFmt formatCode="General" sourceLinked="1"/>
        <c:majorTickMark val="out"/>
        <c:minorTickMark val="none"/>
        <c:tickLblPos val="nextTo"/>
        <c:crossAx val="346626304"/>
        <c:crosses val="autoZero"/>
        <c:auto val="1"/>
        <c:lblAlgn val="ctr"/>
        <c:lblOffset val="100"/>
        <c:noMultiLvlLbl val="0"/>
      </c:catAx>
      <c:valAx>
        <c:axId val="346626304"/>
        <c:scaling>
          <c:orientation val="minMax"/>
        </c:scaling>
        <c:delete val="0"/>
        <c:axPos val="l"/>
        <c:majorGridlines/>
        <c:numFmt formatCode="_-[$$-409]* #\ ##0.00_ ;_-[$$-409]* \-#\ ##0.00\ ;_-[$$-409]* &quot;-&quot;??_ ;_-@_ " sourceLinked="1"/>
        <c:majorTickMark val="out"/>
        <c:minorTickMark val="none"/>
        <c:tickLblPos val="nextTo"/>
        <c:crossAx val="34662591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3"/>
    </mc:Choice>
    <mc:Fallback>
      <c:style val="43"/>
    </mc:Fallback>
  </mc:AlternateContent>
  <c:chart>
    <c:autoTitleDeleted val="0"/>
    <c:plotArea>
      <c:layout/>
      <c:pieChart>
        <c:varyColors val="1"/>
        <c:ser>
          <c:idx val="0"/>
          <c:order val="0"/>
          <c:spPr>
            <a:gradFill flip="none" rotWithShape="1">
              <a:gsLst>
                <a:gs pos="0">
                  <a:srgbClr val="FFFFFF"/>
                </a:gs>
                <a:gs pos="7001">
                  <a:srgbClr val="E6E6E6"/>
                </a:gs>
                <a:gs pos="32001">
                  <a:srgbClr val="7D8496"/>
                </a:gs>
                <a:gs pos="47000">
                  <a:srgbClr val="E6E6E6"/>
                </a:gs>
                <a:gs pos="85001">
                  <a:srgbClr val="7D8496"/>
                </a:gs>
                <a:gs pos="100000">
                  <a:srgbClr val="E6E6E6"/>
                </a:gs>
              </a:gsLst>
              <a:lin ang="16200000" scaled="1"/>
              <a:tileRect/>
            </a:gradFill>
            <a:effectLst>
              <a:outerShdw blurRad="355600" dist="25400" algn="tl" rotWithShape="0">
                <a:prstClr val="black">
                  <a:alpha val="86000"/>
                </a:prstClr>
              </a:outerShdw>
            </a:effectLst>
          </c:spPr>
          <c:dLbls>
            <c:spPr>
              <a:noFill/>
              <a:ln>
                <a:noFill/>
              </a:ln>
              <a:effectLst/>
            </c:spPr>
            <c:txPr>
              <a:bodyPr/>
              <a:lstStyle/>
              <a:p>
                <a:pPr>
                  <a:defRPr baseline="0">
                    <a:solidFill>
                      <a:schemeClr val="tx1"/>
                    </a:solidFill>
                  </a:defRPr>
                </a:pPr>
                <a:endParaRPr lang="nb-NO"/>
              </a:p>
            </c:txPr>
            <c:dLblPos val="bestFit"/>
            <c:showLegendKey val="0"/>
            <c:showVal val="1"/>
            <c:showCatName val="0"/>
            <c:showSerName val="0"/>
            <c:showPercent val="1"/>
            <c:showBubbleSize val="0"/>
            <c:showLeaderLines val="1"/>
            <c:extLst>
              <c:ext xmlns:c15="http://schemas.microsoft.com/office/drawing/2012/chart" uri="{CE6537A1-D6FC-4f65-9D91-7224C49458BB}">
                <c15:layout/>
              </c:ext>
            </c:extLst>
          </c:dLbls>
          <c:val>
            <c:numRef>
              <c:f>Overview!$M$7:$N$7</c:f>
              <c:numCache>
                <c:formatCode>_-[$$-409]* #\ ##0.00_ ;_-[$$-409]* \-#\ ##0.00\ ;_-[$$-409]* "-"??_ ;_-@_ </c:formatCode>
                <c:ptCount val="2"/>
                <c:pt idx="0">
                  <c:v>0</c:v>
                </c:pt>
                <c:pt idx="1">
                  <c:v>1</c:v>
                </c:pt>
              </c:numCache>
            </c:numRef>
          </c:val>
        </c:ser>
        <c:dLbls>
          <c:showLegendKey val="0"/>
          <c:showVal val="0"/>
          <c:showCatName val="0"/>
          <c:showSerName val="0"/>
          <c:showPercent val="0"/>
          <c:showBubbleSize val="0"/>
          <c:showLeaderLines val="1"/>
        </c:dLbls>
        <c:firstSliceAng val="0"/>
      </c:pieChart>
      <c:spPr>
        <a:ln w="25400">
          <a:noFill/>
        </a:ln>
        <a:effectLst/>
      </c:spPr>
    </c:plotArea>
    <c:plotVisOnly val="1"/>
    <c:dispBlanksAs val="zero"/>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February!$D$3:$D$30</c:f>
              <c:numCache>
                <c:formatCode>General</c:formatCode>
                <c:ptCount val="2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numCache>
            </c:numRef>
          </c:val>
          <c:smooth val="0"/>
        </c:ser>
        <c:dLbls>
          <c:showLegendKey val="0"/>
          <c:showVal val="0"/>
          <c:showCatName val="0"/>
          <c:showSerName val="0"/>
          <c:showPercent val="0"/>
          <c:showBubbleSize val="0"/>
        </c:dLbls>
        <c:smooth val="0"/>
        <c:axId val="351582104"/>
        <c:axId val="351585240"/>
      </c:lineChart>
      <c:catAx>
        <c:axId val="351582104"/>
        <c:scaling>
          <c:orientation val="minMax"/>
        </c:scaling>
        <c:delete val="0"/>
        <c:axPos val="b"/>
        <c:numFmt formatCode="General" sourceLinked="1"/>
        <c:majorTickMark val="out"/>
        <c:minorTickMark val="none"/>
        <c:tickLblPos val="nextTo"/>
        <c:crossAx val="351585240"/>
        <c:crosses val="autoZero"/>
        <c:auto val="1"/>
        <c:lblAlgn val="ctr"/>
        <c:lblOffset val="100"/>
        <c:noMultiLvlLbl val="0"/>
      </c:catAx>
      <c:valAx>
        <c:axId val="351585240"/>
        <c:scaling>
          <c:orientation val="minMax"/>
        </c:scaling>
        <c:delete val="0"/>
        <c:axPos val="l"/>
        <c:majorGridlines/>
        <c:numFmt formatCode="General" sourceLinked="1"/>
        <c:majorTickMark val="out"/>
        <c:minorTickMark val="none"/>
        <c:tickLblPos val="nextTo"/>
        <c:crossAx val="3515821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February!$E$3:$E$30</c:f>
              <c:numCache>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351390552"/>
        <c:axId val="351390944"/>
      </c:lineChart>
      <c:catAx>
        <c:axId val="351390552"/>
        <c:scaling>
          <c:orientation val="minMax"/>
        </c:scaling>
        <c:delete val="0"/>
        <c:axPos val="b"/>
        <c:numFmt formatCode="General" sourceLinked="1"/>
        <c:majorTickMark val="out"/>
        <c:minorTickMark val="none"/>
        <c:tickLblPos val="nextTo"/>
        <c:crossAx val="351390944"/>
        <c:crosses val="autoZero"/>
        <c:auto val="1"/>
        <c:lblAlgn val="ctr"/>
        <c:lblOffset val="100"/>
        <c:noMultiLvlLbl val="0"/>
      </c:catAx>
      <c:valAx>
        <c:axId val="351390944"/>
        <c:scaling>
          <c:orientation val="minMax"/>
        </c:scaling>
        <c:delete val="0"/>
        <c:axPos val="l"/>
        <c:majorGridlines/>
        <c:numFmt formatCode="0.00" sourceLinked="1"/>
        <c:majorTickMark val="out"/>
        <c:minorTickMark val="none"/>
        <c:tickLblPos val="nextTo"/>
        <c:crossAx val="35139055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6.xml"/><Relationship Id="rId5" Type="http://schemas.openxmlformats.org/officeDocument/2006/relationships/chart" Target="../charts/chart65.xml"/><Relationship Id="rId4" Type="http://schemas.openxmlformats.org/officeDocument/2006/relationships/chart" Target="../charts/chart6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6" Type="http://schemas.openxmlformats.org/officeDocument/2006/relationships/chart" Target="../charts/chart72.xml"/><Relationship Id="rId5" Type="http://schemas.openxmlformats.org/officeDocument/2006/relationships/chart" Target="../charts/chart71.xml"/><Relationship Id="rId4" Type="http://schemas.openxmlformats.org/officeDocument/2006/relationships/chart" Target="../charts/chart7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4" Type="http://schemas.openxmlformats.org/officeDocument/2006/relationships/chart" Target="../charts/chart7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chart" Target="../charts/chart48.xml"/><Relationship Id="rId5" Type="http://schemas.openxmlformats.org/officeDocument/2006/relationships/chart" Target="../charts/chart47.xml"/><Relationship Id="rId4"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2"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4"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6"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1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85725</xdr:rowOff>
    </xdr:from>
    <xdr:to>
      <xdr:col>5</xdr:col>
      <xdr:colOff>0</xdr:colOff>
      <xdr:row>28</xdr:row>
      <xdr:rowOff>47625</xdr:rowOff>
    </xdr:to>
    <xdr:graphicFrame macro="">
      <xdr:nvGraphicFramePr>
        <xdr:cNvPr id="6568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0</xdr:colOff>
      <xdr:row>30</xdr:row>
      <xdr:rowOff>85725</xdr:rowOff>
    </xdr:from>
    <xdr:to>
      <xdr:col>5</xdr:col>
      <xdr:colOff>0</xdr:colOff>
      <xdr:row>38</xdr:row>
      <xdr:rowOff>47625</xdr:rowOff>
    </xdr:to>
    <xdr:graphicFrame macro="">
      <xdr:nvGraphicFramePr>
        <xdr:cNvPr id="6568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0</xdr:colOff>
      <xdr:row>40</xdr:row>
      <xdr:rowOff>85725</xdr:rowOff>
    </xdr:from>
    <xdr:to>
      <xdr:col>5</xdr:col>
      <xdr:colOff>0</xdr:colOff>
      <xdr:row>48</xdr:row>
      <xdr:rowOff>47625</xdr:rowOff>
    </xdr:to>
    <xdr:graphicFrame macro="">
      <xdr:nvGraphicFramePr>
        <xdr:cNvPr id="6568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6</xdr:col>
      <xdr:colOff>0</xdr:colOff>
      <xdr:row>20</xdr:row>
      <xdr:rowOff>85725</xdr:rowOff>
    </xdr:from>
    <xdr:to>
      <xdr:col>10</xdr:col>
      <xdr:colOff>0</xdr:colOff>
      <xdr:row>28</xdr:row>
      <xdr:rowOff>47625</xdr:rowOff>
    </xdr:to>
    <xdr:graphicFrame macro="">
      <xdr:nvGraphicFramePr>
        <xdr:cNvPr id="65686"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6</xdr:col>
      <xdr:colOff>0</xdr:colOff>
      <xdr:row>30</xdr:row>
      <xdr:rowOff>85725</xdr:rowOff>
    </xdr:from>
    <xdr:to>
      <xdr:col>10</xdr:col>
      <xdr:colOff>0</xdr:colOff>
      <xdr:row>38</xdr:row>
      <xdr:rowOff>47625</xdr:rowOff>
    </xdr:to>
    <xdr:graphicFrame macro="">
      <xdr:nvGraphicFramePr>
        <xdr:cNvPr id="65687"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6</xdr:col>
      <xdr:colOff>0</xdr:colOff>
      <xdr:row>40</xdr:row>
      <xdr:rowOff>85725</xdr:rowOff>
    </xdr:from>
    <xdr:to>
      <xdr:col>10</xdr:col>
      <xdr:colOff>0</xdr:colOff>
      <xdr:row>48</xdr:row>
      <xdr:rowOff>47625</xdr:rowOff>
    </xdr:to>
    <xdr:graphicFrame macro="">
      <xdr:nvGraphicFramePr>
        <xdr:cNvPr id="6568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11</xdr:col>
      <xdr:colOff>0</xdr:colOff>
      <xdr:row>13</xdr:row>
      <xdr:rowOff>161925</xdr:rowOff>
    </xdr:from>
    <xdr:to>
      <xdr:col>14</xdr:col>
      <xdr:colOff>0</xdr:colOff>
      <xdr:row>28</xdr:row>
      <xdr:rowOff>57468</xdr:rowOff>
    </xdr:to>
    <xdr:graphicFrame macro="">
      <xdr:nvGraphicFramePr>
        <xdr:cNvPr id="65689"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3"/>
  <sheetViews>
    <sheetView windowProtection="1" workbookViewId="0">
      <selection activeCell="G3" sqref="G3"/>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ustomWidth="1"/>
    <col min="15" max="15" width="10.42578125" style="65" customWidth="1"/>
    <col min="16" max="16" width="16.5703125" style="65" customWidth="1"/>
    <col min="17" max="17" width="2.7109375" style="65" customWidth="1"/>
    <col min="18" max="20" width="11.42578125" style="65" customWidth="1"/>
    <col min="21" max="21" width="27" style="65" customWidth="1"/>
    <col min="22" max="22" width="11.28515625" style="65" customWidth="1"/>
    <col min="23" max="23" width="10.85546875" style="65" customWidth="1"/>
    <col min="24" max="24" width="10.28515625" style="65" customWidth="1"/>
    <col min="25" max="16384" width="11.42578125" style="65"/>
  </cols>
  <sheetData>
    <row r="2" spans="2:24"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4" ht="15" customHeight="1" x14ac:dyDescent="0.25">
      <c r="B3" s="66">
        <v>41275</v>
      </c>
      <c r="C3" s="2">
        <v>0</v>
      </c>
      <c r="D3" s="2">
        <v>1</v>
      </c>
      <c r="E3" s="67">
        <f>C3/D3</f>
        <v>0</v>
      </c>
      <c r="F3" s="7">
        <v>0</v>
      </c>
      <c r="G3" s="7">
        <v>0</v>
      </c>
      <c r="H3" s="7">
        <v>0</v>
      </c>
      <c r="I3" s="68">
        <f>F3-G3-H3</f>
        <v>0</v>
      </c>
      <c r="J3" s="11">
        <v>0</v>
      </c>
      <c r="L3" s="109"/>
      <c r="M3" s="110"/>
      <c r="N3" s="110"/>
      <c r="O3" s="110"/>
      <c r="P3" s="110"/>
      <c r="Q3" s="110"/>
      <c r="R3" s="110"/>
      <c r="S3" s="110"/>
      <c r="T3" s="110"/>
      <c r="U3" s="111"/>
    </row>
    <row r="4" spans="2:24" ht="15" customHeight="1" x14ac:dyDescent="0.25">
      <c r="B4" s="69">
        <f t="shared" ref="B4:B33" si="0">B3+1</f>
        <v>41276</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c r="V4" s="72"/>
      <c r="W4" s="72"/>
      <c r="X4" s="72"/>
    </row>
    <row r="5" spans="2:24" ht="21" x14ac:dyDescent="0.35">
      <c r="B5" s="73">
        <f t="shared" si="0"/>
        <v>41277</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4" x14ac:dyDescent="0.25">
      <c r="B6" s="69">
        <f t="shared" si="0"/>
        <v>41278</v>
      </c>
      <c r="C6" s="3">
        <v>0</v>
      </c>
      <c r="D6" s="3">
        <v>1</v>
      </c>
      <c r="E6" s="70">
        <f t="shared" si="1"/>
        <v>0</v>
      </c>
      <c r="F6" s="8">
        <v>0</v>
      </c>
      <c r="G6" s="8">
        <v>0</v>
      </c>
      <c r="H6" s="8">
        <v>0</v>
      </c>
      <c r="I6" s="71">
        <f t="shared" si="2"/>
        <v>0</v>
      </c>
      <c r="J6" s="12">
        <v>0</v>
      </c>
    </row>
    <row r="7" spans="2:24" x14ac:dyDescent="0.25">
      <c r="B7" s="73">
        <f t="shared" si="0"/>
        <v>41279</v>
      </c>
      <c r="C7" s="4">
        <v>0</v>
      </c>
      <c r="D7" s="4">
        <v>1</v>
      </c>
      <c r="E7" s="74">
        <f t="shared" si="1"/>
        <v>0</v>
      </c>
      <c r="F7" s="9">
        <v>0</v>
      </c>
      <c r="G7" s="9">
        <v>0</v>
      </c>
      <c r="H7" s="9">
        <v>0</v>
      </c>
      <c r="I7" s="75">
        <f t="shared" si="2"/>
        <v>0</v>
      </c>
      <c r="J7" s="13">
        <v>0</v>
      </c>
    </row>
    <row r="8" spans="2:24" x14ac:dyDescent="0.25">
      <c r="B8" s="69">
        <f t="shared" si="0"/>
        <v>41280</v>
      </c>
      <c r="C8" s="3">
        <v>0</v>
      </c>
      <c r="D8" s="3">
        <v>1</v>
      </c>
      <c r="E8" s="70">
        <f t="shared" si="1"/>
        <v>0</v>
      </c>
      <c r="F8" s="8">
        <v>0</v>
      </c>
      <c r="G8" s="8">
        <v>0</v>
      </c>
      <c r="H8" s="8">
        <v>0</v>
      </c>
      <c r="I8" s="71">
        <f t="shared" si="2"/>
        <v>0</v>
      </c>
      <c r="J8" s="12">
        <v>0</v>
      </c>
    </row>
    <row r="9" spans="2:24" x14ac:dyDescent="0.25">
      <c r="B9" s="73">
        <f t="shared" si="0"/>
        <v>41281</v>
      </c>
      <c r="C9" s="4">
        <v>0</v>
      </c>
      <c r="D9" s="4">
        <v>1</v>
      </c>
      <c r="E9" s="74">
        <f t="shared" si="1"/>
        <v>0</v>
      </c>
      <c r="F9" s="9">
        <v>0</v>
      </c>
      <c r="G9" s="9">
        <v>0</v>
      </c>
      <c r="H9" s="9">
        <v>0</v>
      </c>
      <c r="I9" s="75">
        <f t="shared" si="2"/>
        <v>0</v>
      </c>
      <c r="J9" s="13">
        <v>0</v>
      </c>
    </row>
    <row r="10" spans="2:24" x14ac:dyDescent="0.25">
      <c r="B10" s="69">
        <f t="shared" si="0"/>
        <v>41282</v>
      </c>
      <c r="C10" s="3">
        <v>0</v>
      </c>
      <c r="D10" s="3">
        <v>1</v>
      </c>
      <c r="E10" s="70">
        <f t="shared" si="1"/>
        <v>0</v>
      </c>
      <c r="F10" s="8">
        <v>0</v>
      </c>
      <c r="G10" s="8">
        <v>0</v>
      </c>
      <c r="H10" s="8">
        <v>0</v>
      </c>
      <c r="I10" s="71">
        <f t="shared" si="2"/>
        <v>0</v>
      </c>
      <c r="J10" s="12">
        <v>0</v>
      </c>
    </row>
    <row r="11" spans="2:24" x14ac:dyDescent="0.25">
      <c r="B11" s="73">
        <f t="shared" si="0"/>
        <v>41283</v>
      </c>
      <c r="C11" s="4">
        <v>0</v>
      </c>
      <c r="D11" s="4">
        <v>1</v>
      </c>
      <c r="E11" s="74">
        <f t="shared" si="1"/>
        <v>0</v>
      </c>
      <c r="F11" s="9">
        <v>0</v>
      </c>
      <c r="G11" s="9">
        <v>0</v>
      </c>
      <c r="H11" s="9">
        <v>0</v>
      </c>
      <c r="I11" s="75">
        <f t="shared" si="2"/>
        <v>0</v>
      </c>
      <c r="J11" s="13">
        <v>0</v>
      </c>
    </row>
    <row r="12" spans="2:24" x14ac:dyDescent="0.25">
      <c r="B12" s="69">
        <f t="shared" si="0"/>
        <v>41284</v>
      </c>
      <c r="C12" s="3">
        <v>0</v>
      </c>
      <c r="D12" s="3">
        <v>1</v>
      </c>
      <c r="E12" s="70">
        <f t="shared" si="1"/>
        <v>0</v>
      </c>
      <c r="F12" s="8">
        <v>0</v>
      </c>
      <c r="G12" s="8">
        <v>0</v>
      </c>
      <c r="H12" s="8">
        <v>0</v>
      </c>
      <c r="I12" s="71">
        <f t="shared" si="2"/>
        <v>0</v>
      </c>
      <c r="J12" s="12">
        <v>0</v>
      </c>
    </row>
    <row r="13" spans="2:24" x14ac:dyDescent="0.25">
      <c r="B13" s="73">
        <f t="shared" si="0"/>
        <v>41285</v>
      </c>
      <c r="C13" s="5">
        <v>0</v>
      </c>
      <c r="D13" s="5">
        <v>1</v>
      </c>
      <c r="E13" s="77">
        <f t="shared" si="1"/>
        <v>0</v>
      </c>
      <c r="F13" s="9">
        <v>0</v>
      </c>
      <c r="G13" s="9">
        <v>0</v>
      </c>
      <c r="H13" s="9">
        <v>0</v>
      </c>
      <c r="I13" s="75">
        <f t="shared" si="2"/>
        <v>0</v>
      </c>
      <c r="J13" s="13">
        <v>0</v>
      </c>
    </row>
    <row r="14" spans="2:24" x14ac:dyDescent="0.25">
      <c r="B14" s="69">
        <f t="shared" si="0"/>
        <v>41286</v>
      </c>
      <c r="C14" s="6">
        <v>0</v>
      </c>
      <c r="D14" s="6">
        <v>1</v>
      </c>
      <c r="E14" s="78">
        <f t="shared" si="1"/>
        <v>0</v>
      </c>
      <c r="F14" s="8">
        <v>0</v>
      </c>
      <c r="G14" s="8">
        <v>0</v>
      </c>
      <c r="H14" s="8">
        <v>0</v>
      </c>
      <c r="I14" s="71">
        <f t="shared" si="2"/>
        <v>0</v>
      </c>
      <c r="J14" s="12">
        <v>0</v>
      </c>
    </row>
    <row r="15" spans="2:24" x14ac:dyDescent="0.25">
      <c r="B15" s="73">
        <f t="shared" si="0"/>
        <v>41287</v>
      </c>
      <c r="C15" s="5">
        <v>0</v>
      </c>
      <c r="D15" s="5">
        <v>1</v>
      </c>
      <c r="E15" s="77">
        <f t="shared" si="1"/>
        <v>0</v>
      </c>
      <c r="F15" s="9">
        <v>0</v>
      </c>
      <c r="G15" s="9">
        <v>0</v>
      </c>
      <c r="H15" s="9">
        <v>0</v>
      </c>
      <c r="I15" s="75">
        <f t="shared" si="2"/>
        <v>0</v>
      </c>
      <c r="J15" s="13">
        <v>0</v>
      </c>
    </row>
    <row r="16" spans="2:24" x14ac:dyDescent="0.25">
      <c r="B16" s="69">
        <f t="shared" si="0"/>
        <v>41288</v>
      </c>
      <c r="C16" s="6">
        <v>0</v>
      </c>
      <c r="D16" s="6">
        <v>1</v>
      </c>
      <c r="E16" s="78">
        <f t="shared" si="1"/>
        <v>0</v>
      </c>
      <c r="F16" s="8">
        <v>0</v>
      </c>
      <c r="G16" s="8">
        <v>0</v>
      </c>
      <c r="H16" s="8">
        <v>0</v>
      </c>
      <c r="I16" s="71">
        <f t="shared" si="2"/>
        <v>0</v>
      </c>
      <c r="J16" s="12">
        <v>0</v>
      </c>
    </row>
    <row r="17" spans="2:21" x14ac:dyDescent="0.25">
      <c r="B17" s="73">
        <f t="shared" si="0"/>
        <v>41289</v>
      </c>
      <c r="C17" s="5">
        <v>0</v>
      </c>
      <c r="D17" s="5">
        <v>1</v>
      </c>
      <c r="E17" s="77">
        <f t="shared" si="1"/>
        <v>0</v>
      </c>
      <c r="F17" s="9">
        <v>0</v>
      </c>
      <c r="G17" s="9">
        <v>0</v>
      </c>
      <c r="H17" s="9">
        <v>0</v>
      </c>
      <c r="I17" s="75">
        <f t="shared" si="2"/>
        <v>0</v>
      </c>
      <c r="J17" s="13">
        <v>0</v>
      </c>
    </row>
    <row r="18" spans="2:21" ht="21" x14ac:dyDescent="0.35">
      <c r="B18" s="69">
        <f t="shared" si="0"/>
        <v>41290</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41291</v>
      </c>
      <c r="C19" s="5">
        <v>0</v>
      </c>
      <c r="D19" s="5">
        <v>1</v>
      </c>
      <c r="E19" s="77">
        <f t="shared" si="1"/>
        <v>0</v>
      </c>
      <c r="F19" s="9">
        <v>0</v>
      </c>
      <c r="G19" s="9">
        <v>0</v>
      </c>
      <c r="H19" s="9">
        <v>0</v>
      </c>
      <c r="I19" s="75">
        <f t="shared" si="2"/>
        <v>0</v>
      </c>
      <c r="J19" s="13">
        <v>0</v>
      </c>
    </row>
    <row r="20" spans="2:21" x14ac:dyDescent="0.25">
      <c r="B20" s="69">
        <f t="shared" si="0"/>
        <v>41292</v>
      </c>
      <c r="C20" s="6">
        <v>0</v>
      </c>
      <c r="D20" s="6">
        <v>1</v>
      </c>
      <c r="E20" s="78">
        <f t="shared" si="1"/>
        <v>0</v>
      </c>
      <c r="F20" s="8">
        <v>0</v>
      </c>
      <c r="G20" s="8">
        <v>0</v>
      </c>
      <c r="H20" s="8">
        <v>0</v>
      </c>
      <c r="I20" s="71">
        <f t="shared" si="2"/>
        <v>0</v>
      </c>
      <c r="J20" s="12">
        <v>0</v>
      </c>
    </row>
    <row r="21" spans="2:21" x14ac:dyDescent="0.25">
      <c r="B21" s="73">
        <f t="shared" si="0"/>
        <v>41293</v>
      </c>
      <c r="C21" s="5">
        <v>0</v>
      </c>
      <c r="D21" s="5">
        <v>1</v>
      </c>
      <c r="E21" s="77">
        <f t="shared" si="1"/>
        <v>0</v>
      </c>
      <c r="F21" s="9">
        <v>0</v>
      </c>
      <c r="G21" s="9">
        <v>0</v>
      </c>
      <c r="H21" s="9">
        <v>0</v>
      </c>
      <c r="I21" s="75">
        <f t="shared" si="2"/>
        <v>0</v>
      </c>
      <c r="J21" s="13">
        <v>0</v>
      </c>
    </row>
    <row r="22" spans="2:21" x14ac:dyDescent="0.25">
      <c r="B22" s="69">
        <f t="shared" si="0"/>
        <v>41294</v>
      </c>
      <c r="C22" s="6">
        <v>0</v>
      </c>
      <c r="D22" s="6">
        <v>1</v>
      </c>
      <c r="E22" s="78">
        <f t="shared" si="1"/>
        <v>0</v>
      </c>
      <c r="F22" s="8">
        <v>0</v>
      </c>
      <c r="G22" s="8">
        <v>0</v>
      </c>
      <c r="H22" s="8">
        <v>0</v>
      </c>
      <c r="I22" s="71">
        <f t="shared" si="2"/>
        <v>0</v>
      </c>
      <c r="J22" s="12">
        <v>0</v>
      </c>
    </row>
    <row r="23" spans="2:21" x14ac:dyDescent="0.25">
      <c r="B23" s="73">
        <f t="shared" si="0"/>
        <v>41295</v>
      </c>
      <c r="C23" s="5">
        <v>0</v>
      </c>
      <c r="D23" s="5">
        <v>1</v>
      </c>
      <c r="E23" s="77">
        <f t="shared" si="1"/>
        <v>0</v>
      </c>
      <c r="F23" s="9">
        <v>0</v>
      </c>
      <c r="G23" s="9">
        <v>0</v>
      </c>
      <c r="H23" s="9">
        <v>0</v>
      </c>
      <c r="I23" s="75">
        <f t="shared" si="2"/>
        <v>0</v>
      </c>
      <c r="J23" s="13">
        <v>0</v>
      </c>
    </row>
    <row r="24" spans="2:21" ht="21" x14ac:dyDescent="0.35">
      <c r="B24" s="69">
        <f t="shared" si="0"/>
        <v>41296</v>
      </c>
      <c r="C24" s="6">
        <v>0</v>
      </c>
      <c r="D24" s="6">
        <v>1</v>
      </c>
      <c r="E24" s="78">
        <f t="shared" si="1"/>
        <v>0</v>
      </c>
      <c r="F24" s="8">
        <v>0</v>
      </c>
      <c r="G24" s="8">
        <v>0</v>
      </c>
      <c r="H24" s="8">
        <v>0</v>
      </c>
      <c r="I24" s="71">
        <f t="shared" si="2"/>
        <v>0</v>
      </c>
      <c r="J24" s="12">
        <v>0</v>
      </c>
      <c r="P24" s="76"/>
      <c r="Q24" s="76"/>
    </row>
    <row r="25" spans="2:21" x14ac:dyDescent="0.25">
      <c r="B25" s="73">
        <f t="shared" si="0"/>
        <v>41297</v>
      </c>
      <c r="C25" s="5">
        <v>0</v>
      </c>
      <c r="D25" s="5">
        <v>1</v>
      </c>
      <c r="E25" s="77">
        <f t="shared" si="1"/>
        <v>0</v>
      </c>
      <c r="F25" s="9">
        <v>0</v>
      </c>
      <c r="G25" s="9">
        <v>0</v>
      </c>
      <c r="H25" s="9">
        <v>0</v>
      </c>
      <c r="I25" s="75">
        <f t="shared" si="2"/>
        <v>0</v>
      </c>
      <c r="J25" s="13">
        <v>0</v>
      </c>
    </row>
    <row r="26" spans="2:21" x14ac:dyDescent="0.25">
      <c r="B26" s="69">
        <f t="shared" si="0"/>
        <v>41298</v>
      </c>
      <c r="C26" s="6">
        <v>0</v>
      </c>
      <c r="D26" s="6">
        <v>1</v>
      </c>
      <c r="E26" s="78">
        <f t="shared" si="1"/>
        <v>0</v>
      </c>
      <c r="F26" s="8">
        <v>0</v>
      </c>
      <c r="G26" s="8">
        <v>0</v>
      </c>
      <c r="H26" s="8">
        <v>0</v>
      </c>
      <c r="I26" s="71">
        <f t="shared" si="2"/>
        <v>0</v>
      </c>
      <c r="J26" s="12">
        <v>0</v>
      </c>
    </row>
    <row r="27" spans="2:21" x14ac:dyDescent="0.25">
      <c r="B27" s="73">
        <f t="shared" si="0"/>
        <v>41299</v>
      </c>
      <c r="C27" s="5">
        <v>0</v>
      </c>
      <c r="D27" s="5">
        <v>1</v>
      </c>
      <c r="E27" s="77">
        <f t="shared" si="1"/>
        <v>0</v>
      </c>
      <c r="F27" s="9">
        <v>0</v>
      </c>
      <c r="G27" s="9">
        <v>0</v>
      </c>
      <c r="H27" s="9">
        <v>0</v>
      </c>
      <c r="I27" s="75">
        <f t="shared" si="2"/>
        <v>0</v>
      </c>
      <c r="J27" s="13">
        <v>0</v>
      </c>
    </row>
    <row r="28" spans="2:21" x14ac:dyDescent="0.25">
      <c r="B28" s="69">
        <f t="shared" si="0"/>
        <v>41300</v>
      </c>
      <c r="C28" s="6">
        <v>0</v>
      </c>
      <c r="D28" s="6">
        <v>1</v>
      </c>
      <c r="E28" s="78">
        <f t="shared" si="1"/>
        <v>0</v>
      </c>
      <c r="F28" s="8">
        <v>0</v>
      </c>
      <c r="G28" s="8">
        <v>0</v>
      </c>
      <c r="H28" s="8">
        <v>0</v>
      </c>
      <c r="I28" s="71">
        <f t="shared" si="2"/>
        <v>0</v>
      </c>
      <c r="J28" s="12">
        <v>0</v>
      </c>
    </row>
    <row r="29" spans="2:21" x14ac:dyDescent="0.25">
      <c r="B29" s="73">
        <f t="shared" si="0"/>
        <v>41301</v>
      </c>
      <c r="C29" s="5">
        <v>0</v>
      </c>
      <c r="D29" s="5">
        <v>1</v>
      </c>
      <c r="E29" s="77">
        <f t="shared" si="1"/>
        <v>0</v>
      </c>
      <c r="F29" s="9">
        <v>0</v>
      </c>
      <c r="G29" s="9">
        <v>0</v>
      </c>
      <c r="H29" s="9">
        <v>0</v>
      </c>
      <c r="I29" s="75">
        <f t="shared" si="2"/>
        <v>0</v>
      </c>
      <c r="J29" s="13">
        <v>0</v>
      </c>
    </row>
    <row r="30" spans="2:21" x14ac:dyDescent="0.25">
      <c r="B30" s="69">
        <f t="shared" si="0"/>
        <v>41302</v>
      </c>
      <c r="C30" s="6">
        <v>0</v>
      </c>
      <c r="D30" s="6">
        <v>1</v>
      </c>
      <c r="E30" s="78">
        <f t="shared" si="1"/>
        <v>0</v>
      </c>
      <c r="F30" s="8">
        <v>0</v>
      </c>
      <c r="G30" s="8">
        <v>0</v>
      </c>
      <c r="H30" s="8">
        <v>0</v>
      </c>
      <c r="I30" s="71">
        <f t="shared" si="2"/>
        <v>0</v>
      </c>
      <c r="J30" s="12">
        <v>0</v>
      </c>
    </row>
    <row r="31" spans="2:21" ht="21" x14ac:dyDescent="0.35">
      <c r="B31" s="73">
        <f t="shared" si="0"/>
        <v>41303</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41304</v>
      </c>
      <c r="C32" s="6">
        <v>0</v>
      </c>
      <c r="D32" s="6">
        <v>1</v>
      </c>
      <c r="E32" s="78">
        <f t="shared" si="1"/>
        <v>0</v>
      </c>
      <c r="F32" s="8">
        <v>0</v>
      </c>
      <c r="G32" s="8">
        <v>0</v>
      </c>
      <c r="H32" s="8">
        <v>0</v>
      </c>
      <c r="I32" s="71">
        <f>F32-G32-H32</f>
        <v>0</v>
      </c>
      <c r="J32" s="12">
        <v>0</v>
      </c>
    </row>
    <row r="33" spans="2:18" x14ac:dyDescent="0.25">
      <c r="B33" s="73">
        <f t="shared" si="0"/>
        <v>41305</v>
      </c>
      <c r="C33" s="5">
        <v>0</v>
      </c>
      <c r="D33" s="5">
        <v>1</v>
      </c>
      <c r="E33" s="77">
        <f t="shared" ref="E33" si="3">C33/D33</f>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ht="19.5" customHeight="1" x14ac:dyDescent="0.25"/>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4" spans="2:18" ht="13.5" customHeight="1" x14ac:dyDescent="0.25"/>
    <row r="45" spans="2:18" ht="15" customHeight="1" x14ac:dyDescent="0.25">
      <c r="F45" s="93"/>
      <c r="G45" s="93"/>
      <c r="H45" s="93"/>
      <c r="I45" s="93"/>
      <c r="J45" s="93"/>
    </row>
    <row r="46" spans="2:18" x14ac:dyDescent="0.25">
      <c r="F46" s="93"/>
      <c r="G46" s="93"/>
      <c r="H46" s="93"/>
      <c r="I46" s="93"/>
      <c r="J46" s="93"/>
    </row>
    <row r="47" spans="2:18" x14ac:dyDescent="0.25">
      <c r="F47" s="90"/>
      <c r="G47" s="90"/>
      <c r="H47" s="90"/>
      <c r="I47" s="90"/>
      <c r="J47" s="90"/>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MYt/xOUiwLWVQ3Boap6F7jg/r/I2mns9t9Hrsv1coYhN96XAv0n/WZ6oKv2+XSnjGodi6QVym9iJxJi2jKEuqg==" saltValue="oxiYn7q5IXyda3BpAykG7w=="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H30" sqref="H30"/>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September!B32+1</f>
        <v>41548</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41549</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41550</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41551</v>
      </c>
      <c r="C6" s="3">
        <v>0</v>
      </c>
      <c r="D6" s="3">
        <v>1</v>
      </c>
      <c r="E6" s="70">
        <f t="shared" si="1"/>
        <v>0</v>
      </c>
      <c r="F6" s="8">
        <v>0</v>
      </c>
      <c r="G6" s="8">
        <v>0</v>
      </c>
      <c r="H6" s="8">
        <v>0</v>
      </c>
      <c r="I6" s="71">
        <f t="shared" si="2"/>
        <v>0</v>
      </c>
      <c r="J6" s="12">
        <v>0</v>
      </c>
    </row>
    <row r="7" spans="2:21" x14ac:dyDescent="0.25">
      <c r="B7" s="73">
        <f t="shared" si="0"/>
        <v>41552</v>
      </c>
      <c r="C7" s="4">
        <v>0</v>
      </c>
      <c r="D7" s="4">
        <v>1</v>
      </c>
      <c r="E7" s="74">
        <f t="shared" si="1"/>
        <v>0</v>
      </c>
      <c r="F7" s="9">
        <v>0</v>
      </c>
      <c r="G7" s="9">
        <v>0</v>
      </c>
      <c r="H7" s="9">
        <v>0</v>
      </c>
      <c r="I7" s="75">
        <f t="shared" si="2"/>
        <v>0</v>
      </c>
      <c r="J7" s="13">
        <v>0</v>
      </c>
    </row>
    <row r="8" spans="2:21" x14ac:dyDescent="0.25">
      <c r="B8" s="69">
        <f t="shared" si="0"/>
        <v>41553</v>
      </c>
      <c r="C8" s="3">
        <v>0</v>
      </c>
      <c r="D8" s="3">
        <v>1</v>
      </c>
      <c r="E8" s="70">
        <f t="shared" si="1"/>
        <v>0</v>
      </c>
      <c r="F8" s="8">
        <v>0</v>
      </c>
      <c r="G8" s="8">
        <v>0</v>
      </c>
      <c r="H8" s="8">
        <v>0</v>
      </c>
      <c r="I8" s="71">
        <f t="shared" si="2"/>
        <v>0</v>
      </c>
      <c r="J8" s="12">
        <v>0</v>
      </c>
    </row>
    <row r="9" spans="2:21" x14ac:dyDescent="0.25">
      <c r="B9" s="73">
        <f t="shared" si="0"/>
        <v>41554</v>
      </c>
      <c r="C9" s="4">
        <v>0</v>
      </c>
      <c r="D9" s="4">
        <v>1</v>
      </c>
      <c r="E9" s="74">
        <f t="shared" si="1"/>
        <v>0</v>
      </c>
      <c r="F9" s="9">
        <v>0</v>
      </c>
      <c r="G9" s="9">
        <v>0</v>
      </c>
      <c r="H9" s="9">
        <v>0</v>
      </c>
      <c r="I9" s="75">
        <f t="shared" si="2"/>
        <v>0</v>
      </c>
      <c r="J9" s="13">
        <v>0</v>
      </c>
    </row>
    <row r="10" spans="2:21" x14ac:dyDescent="0.25">
      <c r="B10" s="69">
        <f t="shared" si="0"/>
        <v>41555</v>
      </c>
      <c r="C10" s="3">
        <v>0</v>
      </c>
      <c r="D10" s="3">
        <v>1</v>
      </c>
      <c r="E10" s="70">
        <f t="shared" si="1"/>
        <v>0</v>
      </c>
      <c r="F10" s="8">
        <v>0</v>
      </c>
      <c r="G10" s="8">
        <v>0</v>
      </c>
      <c r="H10" s="8">
        <v>0</v>
      </c>
      <c r="I10" s="71">
        <f t="shared" si="2"/>
        <v>0</v>
      </c>
      <c r="J10" s="12">
        <v>0</v>
      </c>
    </row>
    <row r="11" spans="2:21" x14ac:dyDescent="0.25">
      <c r="B11" s="73">
        <f t="shared" si="0"/>
        <v>41556</v>
      </c>
      <c r="C11" s="4">
        <v>0</v>
      </c>
      <c r="D11" s="4">
        <v>1</v>
      </c>
      <c r="E11" s="74">
        <f t="shared" si="1"/>
        <v>0</v>
      </c>
      <c r="F11" s="9">
        <v>0</v>
      </c>
      <c r="G11" s="9">
        <v>0</v>
      </c>
      <c r="H11" s="9">
        <v>0</v>
      </c>
      <c r="I11" s="75">
        <f t="shared" si="2"/>
        <v>0</v>
      </c>
      <c r="J11" s="13">
        <v>0</v>
      </c>
    </row>
    <row r="12" spans="2:21" x14ac:dyDescent="0.25">
      <c r="B12" s="69">
        <f t="shared" si="0"/>
        <v>41557</v>
      </c>
      <c r="C12" s="3">
        <v>0</v>
      </c>
      <c r="D12" s="3">
        <v>1</v>
      </c>
      <c r="E12" s="70">
        <f t="shared" si="1"/>
        <v>0</v>
      </c>
      <c r="F12" s="8">
        <v>0</v>
      </c>
      <c r="G12" s="8">
        <v>0</v>
      </c>
      <c r="H12" s="8">
        <v>0</v>
      </c>
      <c r="I12" s="71">
        <f t="shared" si="2"/>
        <v>0</v>
      </c>
      <c r="J12" s="12">
        <v>0</v>
      </c>
    </row>
    <row r="13" spans="2:21" x14ac:dyDescent="0.25">
      <c r="B13" s="73">
        <f t="shared" si="0"/>
        <v>41558</v>
      </c>
      <c r="C13" s="5">
        <v>0</v>
      </c>
      <c r="D13" s="5">
        <v>1</v>
      </c>
      <c r="E13" s="77">
        <f t="shared" si="1"/>
        <v>0</v>
      </c>
      <c r="F13" s="9">
        <v>0</v>
      </c>
      <c r="G13" s="9">
        <v>0</v>
      </c>
      <c r="H13" s="9">
        <v>0</v>
      </c>
      <c r="I13" s="75">
        <f t="shared" si="2"/>
        <v>0</v>
      </c>
      <c r="J13" s="13">
        <v>0</v>
      </c>
    </row>
    <row r="14" spans="2:21" x14ac:dyDescent="0.25">
      <c r="B14" s="69">
        <f t="shared" si="0"/>
        <v>41559</v>
      </c>
      <c r="C14" s="6">
        <v>0</v>
      </c>
      <c r="D14" s="6">
        <v>1</v>
      </c>
      <c r="E14" s="78">
        <f t="shared" si="1"/>
        <v>0</v>
      </c>
      <c r="F14" s="8">
        <v>0</v>
      </c>
      <c r="G14" s="8">
        <v>0</v>
      </c>
      <c r="H14" s="8">
        <v>0</v>
      </c>
      <c r="I14" s="71">
        <f t="shared" si="2"/>
        <v>0</v>
      </c>
      <c r="J14" s="12">
        <v>0</v>
      </c>
    </row>
    <row r="15" spans="2:21" x14ac:dyDescent="0.25">
      <c r="B15" s="73">
        <f t="shared" si="0"/>
        <v>41560</v>
      </c>
      <c r="C15" s="5">
        <v>0</v>
      </c>
      <c r="D15" s="5">
        <v>1</v>
      </c>
      <c r="E15" s="77">
        <f t="shared" si="1"/>
        <v>0</v>
      </c>
      <c r="F15" s="9">
        <v>0</v>
      </c>
      <c r="G15" s="9">
        <v>0</v>
      </c>
      <c r="H15" s="9">
        <v>0</v>
      </c>
      <c r="I15" s="75">
        <f t="shared" si="2"/>
        <v>0</v>
      </c>
      <c r="J15" s="13">
        <v>0</v>
      </c>
    </row>
    <row r="16" spans="2:21" x14ac:dyDescent="0.25">
      <c r="B16" s="69">
        <f t="shared" si="0"/>
        <v>41561</v>
      </c>
      <c r="C16" s="6">
        <v>0</v>
      </c>
      <c r="D16" s="6">
        <v>1</v>
      </c>
      <c r="E16" s="78">
        <f t="shared" si="1"/>
        <v>0</v>
      </c>
      <c r="F16" s="8">
        <v>0</v>
      </c>
      <c r="G16" s="8">
        <v>0</v>
      </c>
      <c r="H16" s="8">
        <v>0</v>
      </c>
      <c r="I16" s="71">
        <f t="shared" si="2"/>
        <v>0</v>
      </c>
      <c r="J16" s="12">
        <v>0</v>
      </c>
    </row>
    <row r="17" spans="2:21" x14ac:dyDescent="0.25">
      <c r="B17" s="73">
        <f t="shared" si="0"/>
        <v>41562</v>
      </c>
      <c r="C17" s="5">
        <v>0</v>
      </c>
      <c r="D17" s="5">
        <v>1</v>
      </c>
      <c r="E17" s="77">
        <f t="shared" si="1"/>
        <v>0</v>
      </c>
      <c r="F17" s="9">
        <v>0</v>
      </c>
      <c r="G17" s="9">
        <v>0</v>
      </c>
      <c r="H17" s="9">
        <v>0</v>
      </c>
      <c r="I17" s="75">
        <f t="shared" si="2"/>
        <v>0</v>
      </c>
      <c r="J17" s="13">
        <v>0</v>
      </c>
    </row>
    <row r="18" spans="2:21" ht="21" x14ac:dyDescent="0.35">
      <c r="B18" s="69">
        <f t="shared" si="0"/>
        <v>41563</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41564</v>
      </c>
      <c r="C19" s="5">
        <v>0</v>
      </c>
      <c r="D19" s="5">
        <v>1</v>
      </c>
      <c r="E19" s="77">
        <f t="shared" si="1"/>
        <v>0</v>
      </c>
      <c r="F19" s="9">
        <v>0</v>
      </c>
      <c r="G19" s="9">
        <v>0</v>
      </c>
      <c r="H19" s="9">
        <v>0</v>
      </c>
      <c r="I19" s="75">
        <f t="shared" si="2"/>
        <v>0</v>
      </c>
      <c r="J19" s="13">
        <v>0</v>
      </c>
    </row>
    <row r="20" spans="2:21" x14ac:dyDescent="0.25">
      <c r="B20" s="69">
        <f t="shared" si="0"/>
        <v>41565</v>
      </c>
      <c r="C20" s="6">
        <v>0</v>
      </c>
      <c r="D20" s="6">
        <v>1</v>
      </c>
      <c r="E20" s="78">
        <f t="shared" si="1"/>
        <v>0</v>
      </c>
      <c r="F20" s="8">
        <v>0</v>
      </c>
      <c r="G20" s="8">
        <v>0</v>
      </c>
      <c r="H20" s="8">
        <v>0</v>
      </c>
      <c r="I20" s="71">
        <f t="shared" si="2"/>
        <v>0</v>
      </c>
      <c r="J20" s="12">
        <v>0</v>
      </c>
    </row>
    <row r="21" spans="2:21" x14ac:dyDescent="0.25">
      <c r="B21" s="73">
        <f t="shared" si="0"/>
        <v>41566</v>
      </c>
      <c r="C21" s="5">
        <v>0</v>
      </c>
      <c r="D21" s="5">
        <v>1</v>
      </c>
      <c r="E21" s="77">
        <f t="shared" si="1"/>
        <v>0</v>
      </c>
      <c r="F21" s="9">
        <v>0</v>
      </c>
      <c r="G21" s="9">
        <v>0</v>
      </c>
      <c r="H21" s="9">
        <v>0</v>
      </c>
      <c r="I21" s="75">
        <f t="shared" si="2"/>
        <v>0</v>
      </c>
      <c r="J21" s="13">
        <v>0</v>
      </c>
    </row>
    <row r="22" spans="2:21" x14ac:dyDescent="0.25">
      <c r="B22" s="69">
        <f t="shared" si="0"/>
        <v>41567</v>
      </c>
      <c r="C22" s="6">
        <v>0</v>
      </c>
      <c r="D22" s="6">
        <v>1</v>
      </c>
      <c r="E22" s="78">
        <f t="shared" si="1"/>
        <v>0</v>
      </c>
      <c r="F22" s="8">
        <v>0</v>
      </c>
      <c r="G22" s="8">
        <v>0</v>
      </c>
      <c r="H22" s="8">
        <v>0</v>
      </c>
      <c r="I22" s="71">
        <f t="shared" si="2"/>
        <v>0</v>
      </c>
      <c r="J22" s="12">
        <v>0</v>
      </c>
    </row>
    <row r="23" spans="2:21" x14ac:dyDescent="0.25">
      <c r="B23" s="73">
        <f t="shared" si="0"/>
        <v>41568</v>
      </c>
      <c r="C23" s="5">
        <v>0</v>
      </c>
      <c r="D23" s="5">
        <v>1</v>
      </c>
      <c r="E23" s="77">
        <f t="shared" si="1"/>
        <v>0</v>
      </c>
      <c r="F23" s="9">
        <v>0</v>
      </c>
      <c r="G23" s="9">
        <v>0</v>
      </c>
      <c r="H23" s="9">
        <v>0</v>
      </c>
      <c r="I23" s="75">
        <f t="shared" si="2"/>
        <v>0</v>
      </c>
      <c r="J23" s="13">
        <v>0</v>
      </c>
    </row>
    <row r="24" spans="2:21" ht="21" x14ac:dyDescent="0.35">
      <c r="B24" s="69">
        <f t="shared" si="0"/>
        <v>41569</v>
      </c>
      <c r="C24" s="6">
        <v>0</v>
      </c>
      <c r="D24" s="6">
        <v>1</v>
      </c>
      <c r="E24" s="78">
        <f t="shared" si="1"/>
        <v>0</v>
      </c>
      <c r="F24" s="8">
        <v>0</v>
      </c>
      <c r="G24" s="8">
        <v>0</v>
      </c>
      <c r="H24" s="8">
        <v>0</v>
      </c>
      <c r="I24" s="71">
        <f t="shared" si="2"/>
        <v>0</v>
      </c>
      <c r="J24" s="12">
        <v>0</v>
      </c>
      <c r="P24" s="76"/>
      <c r="Q24" s="76"/>
    </row>
    <row r="25" spans="2:21" x14ac:dyDescent="0.25">
      <c r="B25" s="73">
        <f t="shared" si="0"/>
        <v>41570</v>
      </c>
      <c r="C25" s="5">
        <v>0</v>
      </c>
      <c r="D25" s="5">
        <v>1</v>
      </c>
      <c r="E25" s="77">
        <f t="shared" si="1"/>
        <v>0</v>
      </c>
      <c r="F25" s="9">
        <v>0</v>
      </c>
      <c r="G25" s="9">
        <v>0</v>
      </c>
      <c r="H25" s="9">
        <v>0</v>
      </c>
      <c r="I25" s="75">
        <f t="shared" si="2"/>
        <v>0</v>
      </c>
      <c r="J25" s="13">
        <v>0</v>
      </c>
    </row>
    <row r="26" spans="2:21" x14ac:dyDescent="0.25">
      <c r="B26" s="69">
        <f t="shared" si="0"/>
        <v>41571</v>
      </c>
      <c r="C26" s="6">
        <v>0</v>
      </c>
      <c r="D26" s="6">
        <v>1</v>
      </c>
      <c r="E26" s="78">
        <f t="shared" si="1"/>
        <v>0</v>
      </c>
      <c r="F26" s="8">
        <v>0</v>
      </c>
      <c r="G26" s="8">
        <v>0</v>
      </c>
      <c r="H26" s="8">
        <v>0</v>
      </c>
      <c r="I26" s="71">
        <f t="shared" si="2"/>
        <v>0</v>
      </c>
      <c r="J26" s="12">
        <v>0</v>
      </c>
    </row>
    <row r="27" spans="2:21" x14ac:dyDescent="0.25">
      <c r="B27" s="73">
        <f t="shared" si="0"/>
        <v>41572</v>
      </c>
      <c r="C27" s="5">
        <v>0</v>
      </c>
      <c r="D27" s="5">
        <v>1</v>
      </c>
      <c r="E27" s="77">
        <f t="shared" si="1"/>
        <v>0</v>
      </c>
      <c r="F27" s="9">
        <v>0</v>
      </c>
      <c r="G27" s="9">
        <v>0</v>
      </c>
      <c r="H27" s="9">
        <v>0</v>
      </c>
      <c r="I27" s="75">
        <f t="shared" si="2"/>
        <v>0</v>
      </c>
      <c r="J27" s="13">
        <v>0</v>
      </c>
    </row>
    <row r="28" spans="2:21" x14ac:dyDescent="0.25">
      <c r="B28" s="69">
        <f t="shared" si="0"/>
        <v>41573</v>
      </c>
      <c r="C28" s="6">
        <v>0</v>
      </c>
      <c r="D28" s="6">
        <v>1</v>
      </c>
      <c r="E28" s="78">
        <f t="shared" si="1"/>
        <v>0</v>
      </c>
      <c r="F28" s="8">
        <v>0</v>
      </c>
      <c r="G28" s="8">
        <v>0</v>
      </c>
      <c r="H28" s="8">
        <v>0</v>
      </c>
      <c r="I28" s="71">
        <f t="shared" si="2"/>
        <v>0</v>
      </c>
      <c r="J28" s="12">
        <v>0</v>
      </c>
    </row>
    <row r="29" spans="2:21" ht="15" customHeight="1" x14ac:dyDescent="0.25">
      <c r="B29" s="73">
        <f t="shared" si="0"/>
        <v>41574</v>
      </c>
      <c r="C29" s="5">
        <v>0</v>
      </c>
      <c r="D29" s="5">
        <v>1</v>
      </c>
      <c r="E29" s="77">
        <f t="shared" si="1"/>
        <v>0</v>
      </c>
      <c r="F29" s="9">
        <v>0</v>
      </c>
      <c r="G29" s="9">
        <v>0</v>
      </c>
      <c r="H29" s="9">
        <v>0</v>
      </c>
      <c r="I29" s="75">
        <f t="shared" si="2"/>
        <v>0</v>
      </c>
      <c r="J29" s="13">
        <v>0</v>
      </c>
    </row>
    <row r="30" spans="2:21" x14ac:dyDescent="0.25">
      <c r="B30" s="69">
        <f t="shared" si="0"/>
        <v>41575</v>
      </c>
      <c r="C30" s="6">
        <v>0</v>
      </c>
      <c r="D30" s="6">
        <v>1</v>
      </c>
      <c r="E30" s="78">
        <f t="shared" si="1"/>
        <v>0</v>
      </c>
      <c r="F30" s="8">
        <v>0</v>
      </c>
      <c r="G30" s="8">
        <v>0</v>
      </c>
      <c r="H30" s="8">
        <v>0</v>
      </c>
      <c r="I30" s="71">
        <f t="shared" si="2"/>
        <v>0</v>
      </c>
      <c r="J30" s="12">
        <v>0</v>
      </c>
    </row>
    <row r="31" spans="2:21" ht="21" x14ac:dyDescent="0.35">
      <c r="B31" s="73">
        <f t="shared" si="0"/>
        <v>41576</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41577</v>
      </c>
      <c r="C32" s="6">
        <v>0</v>
      </c>
      <c r="D32" s="6">
        <v>1</v>
      </c>
      <c r="E32" s="78">
        <f t="shared" si="1"/>
        <v>0</v>
      </c>
      <c r="F32" s="8">
        <v>0</v>
      </c>
      <c r="G32" s="8">
        <v>0</v>
      </c>
      <c r="H32" s="8">
        <v>0</v>
      </c>
      <c r="I32" s="71">
        <f>F32-G32-H32</f>
        <v>0</v>
      </c>
      <c r="J32" s="12">
        <v>0</v>
      </c>
    </row>
    <row r="33" spans="2:18" x14ac:dyDescent="0.25">
      <c r="B33" s="73">
        <f t="shared" si="0"/>
        <v>41578</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ehiGV/My/CHMxp+jDdVveiaM/jJpv2SWGdO8x2MT8aDB0Ahgbf5BepzddOfI2yqHRVsBuLv6yu06qIMba0p/yQ==" saltValue="UO3CsMVykKdi6ux00Cp/V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workbookViewId="0">
      <selection activeCell="F29" sqref="F29"/>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5703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October!B33+1</f>
        <v>41579</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41580</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41581</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41582</v>
      </c>
      <c r="C6" s="3">
        <v>0</v>
      </c>
      <c r="D6" s="3">
        <v>1</v>
      </c>
      <c r="E6" s="70">
        <f t="shared" si="1"/>
        <v>0</v>
      </c>
      <c r="F6" s="8">
        <v>0</v>
      </c>
      <c r="G6" s="8">
        <v>0</v>
      </c>
      <c r="H6" s="8">
        <v>0</v>
      </c>
      <c r="I6" s="71">
        <f t="shared" si="2"/>
        <v>0</v>
      </c>
      <c r="J6" s="12">
        <v>0</v>
      </c>
    </row>
    <row r="7" spans="2:21" x14ac:dyDescent="0.25">
      <c r="B7" s="73">
        <f t="shared" si="0"/>
        <v>41583</v>
      </c>
      <c r="C7" s="4">
        <v>0</v>
      </c>
      <c r="D7" s="4">
        <v>1</v>
      </c>
      <c r="E7" s="74">
        <f t="shared" si="1"/>
        <v>0</v>
      </c>
      <c r="F7" s="9">
        <v>0</v>
      </c>
      <c r="G7" s="9">
        <v>0</v>
      </c>
      <c r="H7" s="9">
        <v>0</v>
      </c>
      <c r="I7" s="75">
        <f t="shared" si="2"/>
        <v>0</v>
      </c>
      <c r="J7" s="13">
        <v>0</v>
      </c>
    </row>
    <row r="8" spans="2:21" x14ac:dyDescent="0.25">
      <c r="B8" s="69">
        <f t="shared" si="0"/>
        <v>41584</v>
      </c>
      <c r="C8" s="3">
        <v>0</v>
      </c>
      <c r="D8" s="3">
        <v>1</v>
      </c>
      <c r="E8" s="70">
        <f t="shared" si="1"/>
        <v>0</v>
      </c>
      <c r="F8" s="8">
        <v>0</v>
      </c>
      <c r="G8" s="8">
        <v>0</v>
      </c>
      <c r="H8" s="8">
        <v>0</v>
      </c>
      <c r="I8" s="71">
        <f t="shared" si="2"/>
        <v>0</v>
      </c>
      <c r="J8" s="12">
        <v>0</v>
      </c>
    </row>
    <row r="9" spans="2:21" x14ac:dyDescent="0.25">
      <c r="B9" s="73">
        <f t="shared" si="0"/>
        <v>41585</v>
      </c>
      <c r="C9" s="4">
        <v>0</v>
      </c>
      <c r="D9" s="4">
        <v>1</v>
      </c>
      <c r="E9" s="74">
        <f t="shared" si="1"/>
        <v>0</v>
      </c>
      <c r="F9" s="9">
        <v>0</v>
      </c>
      <c r="G9" s="9">
        <v>0</v>
      </c>
      <c r="H9" s="9">
        <v>0</v>
      </c>
      <c r="I9" s="75">
        <f t="shared" si="2"/>
        <v>0</v>
      </c>
      <c r="J9" s="13">
        <v>0</v>
      </c>
    </row>
    <row r="10" spans="2:21" x14ac:dyDescent="0.25">
      <c r="B10" s="69">
        <f t="shared" si="0"/>
        <v>41586</v>
      </c>
      <c r="C10" s="3">
        <v>0</v>
      </c>
      <c r="D10" s="3">
        <v>1</v>
      </c>
      <c r="E10" s="70">
        <f t="shared" si="1"/>
        <v>0</v>
      </c>
      <c r="F10" s="8">
        <v>0</v>
      </c>
      <c r="G10" s="8">
        <v>0</v>
      </c>
      <c r="H10" s="8">
        <v>0</v>
      </c>
      <c r="I10" s="71">
        <f t="shared" si="2"/>
        <v>0</v>
      </c>
      <c r="J10" s="12">
        <v>0</v>
      </c>
    </row>
    <row r="11" spans="2:21" x14ac:dyDescent="0.25">
      <c r="B11" s="73">
        <f t="shared" si="0"/>
        <v>41587</v>
      </c>
      <c r="C11" s="4">
        <v>0</v>
      </c>
      <c r="D11" s="4">
        <v>1</v>
      </c>
      <c r="E11" s="74">
        <f t="shared" si="1"/>
        <v>0</v>
      </c>
      <c r="F11" s="9">
        <v>0</v>
      </c>
      <c r="G11" s="9">
        <v>0</v>
      </c>
      <c r="H11" s="9">
        <v>0</v>
      </c>
      <c r="I11" s="75">
        <f t="shared" si="2"/>
        <v>0</v>
      </c>
      <c r="J11" s="13">
        <v>0</v>
      </c>
    </row>
    <row r="12" spans="2:21" x14ac:dyDescent="0.25">
      <c r="B12" s="69">
        <f t="shared" si="0"/>
        <v>41588</v>
      </c>
      <c r="C12" s="3">
        <v>0</v>
      </c>
      <c r="D12" s="3">
        <v>1</v>
      </c>
      <c r="E12" s="70">
        <f t="shared" si="1"/>
        <v>0</v>
      </c>
      <c r="F12" s="8">
        <v>0</v>
      </c>
      <c r="G12" s="8">
        <v>0</v>
      </c>
      <c r="H12" s="8">
        <v>0</v>
      </c>
      <c r="I12" s="71">
        <f t="shared" si="2"/>
        <v>0</v>
      </c>
      <c r="J12" s="12">
        <v>0</v>
      </c>
    </row>
    <row r="13" spans="2:21" x14ac:dyDescent="0.25">
      <c r="B13" s="73">
        <f t="shared" si="0"/>
        <v>41589</v>
      </c>
      <c r="C13" s="5">
        <v>0</v>
      </c>
      <c r="D13" s="5">
        <v>1</v>
      </c>
      <c r="E13" s="77">
        <f t="shared" si="1"/>
        <v>0</v>
      </c>
      <c r="F13" s="9">
        <v>0</v>
      </c>
      <c r="G13" s="9">
        <v>0</v>
      </c>
      <c r="H13" s="9">
        <v>0</v>
      </c>
      <c r="I13" s="75">
        <f t="shared" si="2"/>
        <v>0</v>
      </c>
      <c r="J13" s="13">
        <v>0</v>
      </c>
    </row>
    <row r="14" spans="2:21" x14ac:dyDescent="0.25">
      <c r="B14" s="69">
        <f t="shared" si="0"/>
        <v>41590</v>
      </c>
      <c r="C14" s="6">
        <v>0</v>
      </c>
      <c r="D14" s="6">
        <v>1</v>
      </c>
      <c r="E14" s="78">
        <f t="shared" si="1"/>
        <v>0</v>
      </c>
      <c r="F14" s="8">
        <v>0</v>
      </c>
      <c r="G14" s="8">
        <v>0</v>
      </c>
      <c r="H14" s="8">
        <v>0</v>
      </c>
      <c r="I14" s="71">
        <f t="shared" si="2"/>
        <v>0</v>
      </c>
      <c r="J14" s="12">
        <v>0</v>
      </c>
    </row>
    <row r="15" spans="2:21" x14ac:dyDescent="0.25">
      <c r="B15" s="73">
        <f t="shared" si="0"/>
        <v>41591</v>
      </c>
      <c r="C15" s="5">
        <v>0</v>
      </c>
      <c r="D15" s="5">
        <v>1</v>
      </c>
      <c r="E15" s="77">
        <f t="shared" si="1"/>
        <v>0</v>
      </c>
      <c r="F15" s="9">
        <v>0</v>
      </c>
      <c r="G15" s="9">
        <v>0</v>
      </c>
      <c r="H15" s="9">
        <v>0</v>
      </c>
      <c r="I15" s="75">
        <f t="shared" si="2"/>
        <v>0</v>
      </c>
      <c r="J15" s="13">
        <v>0</v>
      </c>
    </row>
    <row r="16" spans="2:21" x14ac:dyDescent="0.25">
      <c r="B16" s="69">
        <f t="shared" si="0"/>
        <v>41592</v>
      </c>
      <c r="C16" s="6">
        <v>0</v>
      </c>
      <c r="D16" s="6">
        <v>1</v>
      </c>
      <c r="E16" s="78">
        <f t="shared" si="1"/>
        <v>0</v>
      </c>
      <c r="F16" s="8">
        <v>0</v>
      </c>
      <c r="G16" s="8">
        <v>0</v>
      </c>
      <c r="H16" s="8">
        <v>0</v>
      </c>
      <c r="I16" s="71">
        <f t="shared" si="2"/>
        <v>0</v>
      </c>
      <c r="J16" s="12">
        <v>0</v>
      </c>
    </row>
    <row r="17" spans="2:21" x14ac:dyDescent="0.25">
      <c r="B17" s="73">
        <f t="shared" si="0"/>
        <v>41593</v>
      </c>
      <c r="C17" s="5">
        <v>0</v>
      </c>
      <c r="D17" s="5">
        <v>1</v>
      </c>
      <c r="E17" s="77">
        <f t="shared" si="1"/>
        <v>0</v>
      </c>
      <c r="F17" s="9">
        <v>0</v>
      </c>
      <c r="G17" s="9">
        <v>0</v>
      </c>
      <c r="H17" s="9">
        <v>0</v>
      </c>
      <c r="I17" s="75">
        <f t="shared" si="2"/>
        <v>0</v>
      </c>
      <c r="J17" s="13">
        <v>0</v>
      </c>
    </row>
    <row r="18" spans="2:21" ht="21" x14ac:dyDescent="0.35">
      <c r="B18" s="69">
        <f t="shared" si="0"/>
        <v>41594</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41595</v>
      </c>
      <c r="C19" s="5">
        <v>0</v>
      </c>
      <c r="D19" s="5">
        <v>1</v>
      </c>
      <c r="E19" s="77">
        <f t="shared" si="1"/>
        <v>0</v>
      </c>
      <c r="F19" s="9">
        <v>0</v>
      </c>
      <c r="G19" s="9">
        <v>0</v>
      </c>
      <c r="H19" s="9">
        <v>0</v>
      </c>
      <c r="I19" s="75">
        <f t="shared" si="2"/>
        <v>0</v>
      </c>
      <c r="J19" s="13">
        <v>0</v>
      </c>
    </row>
    <row r="20" spans="2:21" x14ac:dyDescent="0.25">
      <c r="B20" s="69">
        <f t="shared" si="0"/>
        <v>41596</v>
      </c>
      <c r="C20" s="6">
        <v>0</v>
      </c>
      <c r="D20" s="6">
        <v>1</v>
      </c>
      <c r="E20" s="78">
        <f t="shared" si="1"/>
        <v>0</v>
      </c>
      <c r="F20" s="8">
        <v>0</v>
      </c>
      <c r="G20" s="8">
        <v>0</v>
      </c>
      <c r="H20" s="8">
        <v>0</v>
      </c>
      <c r="I20" s="71">
        <f t="shared" si="2"/>
        <v>0</v>
      </c>
      <c r="J20" s="12">
        <v>0</v>
      </c>
    </row>
    <row r="21" spans="2:21" x14ac:dyDescent="0.25">
      <c r="B21" s="73">
        <f t="shared" si="0"/>
        <v>41597</v>
      </c>
      <c r="C21" s="5">
        <v>0</v>
      </c>
      <c r="D21" s="5">
        <v>1</v>
      </c>
      <c r="E21" s="77">
        <f t="shared" si="1"/>
        <v>0</v>
      </c>
      <c r="F21" s="9">
        <v>0</v>
      </c>
      <c r="G21" s="9">
        <v>0</v>
      </c>
      <c r="H21" s="9">
        <v>0</v>
      </c>
      <c r="I21" s="75">
        <f t="shared" si="2"/>
        <v>0</v>
      </c>
      <c r="J21" s="13">
        <v>0</v>
      </c>
    </row>
    <row r="22" spans="2:21" x14ac:dyDescent="0.25">
      <c r="B22" s="69">
        <f t="shared" si="0"/>
        <v>41598</v>
      </c>
      <c r="C22" s="6">
        <v>0</v>
      </c>
      <c r="D22" s="6">
        <v>1</v>
      </c>
      <c r="E22" s="78">
        <f t="shared" si="1"/>
        <v>0</v>
      </c>
      <c r="F22" s="8">
        <v>0</v>
      </c>
      <c r="G22" s="8">
        <v>0</v>
      </c>
      <c r="H22" s="8">
        <v>0</v>
      </c>
      <c r="I22" s="71">
        <f t="shared" si="2"/>
        <v>0</v>
      </c>
      <c r="J22" s="12">
        <v>0</v>
      </c>
    </row>
    <row r="23" spans="2:21" x14ac:dyDescent="0.25">
      <c r="B23" s="73">
        <f t="shared" si="0"/>
        <v>41599</v>
      </c>
      <c r="C23" s="5">
        <v>0</v>
      </c>
      <c r="D23" s="5">
        <v>1</v>
      </c>
      <c r="E23" s="77">
        <f t="shared" si="1"/>
        <v>0</v>
      </c>
      <c r="F23" s="9">
        <v>0</v>
      </c>
      <c r="G23" s="9">
        <v>0</v>
      </c>
      <c r="H23" s="9">
        <v>0</v>
      </c>
      <c r="I23" s="75">
        <f t="shared" si="2"/>
        <v>0</v>
      </c>
      <c r="J23" s="13">
        <v>0</v>
      </c>
    </row>
    <row r="24" spans="2:21" ht="21" x14ac:dyDescent="0.35">
      <c r="B24" s="69">
        <f t="shared" si="0"/>
        <v>41600</v>
      </c>
      <c r="C24" s="6">
        <v>0</v>
      </c>
      <c r="D24" s="6">
        <v>1</v>
      </c>
      <c r="E24" s="78">
        <f t="shared" si="1"/>
        <v>0</v>
      </c>
      <c r="F24" s="8">
        <v>0</v>
      </c>
      <c r="G24" s="8">
        <v>0</v>
      </c>
      <c r="H24" s="8">
        <v>0</v>
      </c>
      <c r="I24" s="71">
        <f t="shared" si="2"/>
        <v>0</v>
      </c>
      <c r="J24" s="12">
        <v>0</v>
      </c>
      <c r="P24" s="76"/>
      <c r="Q24" s="76"/>
    </row>
    <row r="25" spans="2:21" x14ac:dyDescent="0.25">
      <c r="B25" s="73">
        <f t="shared" si="0"/>
        <v>41601</v>
      </c>
      <c r="C25" s="5">
        <v>0</v>
      </c>
      <c r="D25" s="5">
        <v>1</v>
      </c>
      <c r="E25" s="77">
        <f t="shared" si="1"/>
        <v>0</v>
      </c>
      <c r="F25" s="9">
        <v>0</v>
      </c>
      <c r="G25" s="9">
        <v>0</v>
      </c>
      <c r="H25" s="9">
        <v>0</v>
      </c>
      <c r="I25" s="75">
        <f t="shared" si="2"/>
        <v>0</v>
      </c>
      <c r="J25" s="13">
        <v>0</v>
      </c>
    </row>
    <row r="26" spans="2:21" x14ac:dyDescent="0.25">
      <c r="B26" s="69">
        <f t="shared" si="0"/>
        <v>41602</v>
      </c>
      <c r="C26" s="6">
        <v>0</v>
      </c>
      <c r="D26" s="6">
        <v>1</v>
      </c>
      <c r="E26" s="78">
        <f t="shared" si="1"/>
        <v>0</v>
      </c>
      <c r="F26" s="8">
        <v>0</v>
      </c>
      <c r="G26" s="8">
        <v>0</v>
      </c>
      <c r="H26" s="8">
        <v>0</v>
      </c>
      <c r="I26" s="71">
        <f t="shared" si="2"/>
        <v>0</v>
      </c>
      <c r="J26" s="12">
        <v>0</v>
      </c>
    </row>
    <row r="27" spans="2:21" x14ac:dyDescent="0.25">
      <c r="B27" s="73">
        <f t="shared" si="0"/>
        <v>41603</v>
      </c>
      <c r="C27" s="5">
        <v>0</v>
      </c>
      <c r="D27" s="5">
        <v>1</v>
      </c>
      <c r="E27" s="77">
        <f t="shared" si="1"/>
        <v>0</v>
      </c>
      <c r="F27" s="9">
        <v>0</v>
      </c>
      <c r="G27" s="9">
        <v>0</v>
      </c>
      <c r="H27" s="9">
        <v>0</v>
      </c>
      <c r="I27" s="75">
        <f t="shared" si="2"/>
        <v>0</v>
      </c>
      <c r="J27" s="13">
        <v>0</v>
      </c>
    </row>
    <row r="28" spans="2:21" x14ac:dyDescent="0.25">
      <c r="B28" s="69">
        <f t="shared" si="0"/>
        <v>41604</v>
      </c>
      <c r="C28" s="6">
        <v>0</v>
      </c>
      <c r="D28" s="6">
        <v>1</v>
      </c>
      <c r="E28" s="78">
        <f t="shared" si="1"/>
        <v>0</v>
      </c>
      <c r="F28" s="8">
        <v>0</v>
      </c>
      <c r="G28" s="8">
        <v>0</v>
      </c>
      <c r="H28" s="8">
        <v>0</v>
      </c>
      <c r="I28" s="71">
        <f t="shared" si="2"/>
        <v>0</v>
      </c>
      <c r="J28" s="12">
        <v>0</v>
      </c>
    </row>
    <row r="29" spans="2:21" ht="15" customHeight="1" x14ac:dyDescent="0.25">
      <c r="B29" s="73">
        <f t="shared" si="0"/>
        <v>41605</v>
      </c>
      <c r="C29" s="5">
        <v>0</v>
      </c>
      <c r="D29" s="5">
        <v>1</v>
      </c>
      <c r="E29" s="77">
        <f t="shared" si="1"/>
        <v>0</v>
      </c>
      <c r="F29" s="9">
        <v>0</v>
      </c>
      <c r="G29" s="9">
        <v>0</v>
      </c>
      <c r="H29" s="9">
        <v>0</v>
      </c>
      <c r="I29" s="75">
        <f t="shared" si="2"/>
        <v>0</v>
      </c>
      <c r="J29" s="13">
        <v>0</v>
      </c>
    </row>
    <row r="30" spans="2:21" x14ac:dyDescent="0.25">
      <c r="B30" s="69">
        <f t="shared" si="0"/>
        <v>41606</v>
      </c>
      <c r="C30" s="6">
        <v>0</v>
      </c>
      <c r="D30" s="6">
        <v>1</v>
      </c>
      <c r="E30" s="78">
        <f t="shared" si="1"/>
        <v>0</v>
      </c>
      <c r="F30" s="8">
        <v>0</v>
      </c>
      <c r="G30" s="8">
        <v>0</v>
      </c>
      <c r="H30" s="8">
        <v>0</v>
      </c>
      <c r="I30" s="71">
        <f t="shared" si="2"/>
        <v>0</v>
      </c>
      <c r="J30" s="12">
        <v>0</v>
      </c>
    </row>
    <row r="31" spans="2:21" ht="21" x14ac:dyDescent="0.35">
      <c r="B31" s="73">
        <f t="shared" si="0"/>
        <v>41607</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41608</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x14ac:dyDescent="0.25">
      <c r="F44" s="92"/>
      <c r="G44" s="92"/>
      <c r="H44" s="92"/>
      <c r="I44" s="92"/>
      <c r="J44" s="92"/>
    </row>
    <row r="45" spans="2:18" x14ac:dyDescent="0.25">
      <c r="F45" s="92"/>
      <c r="G45" s="92"/>
      <c r="H45" s="92"/>
      <c r="I45" s="92"/>
      <c r="J45" s="92"/>
    </row>
  </sheetData>
  <sheetProtection algorithmName="SHA-512" hashValue="DSojR/95qk3O3JuMRrMOzBnP9EtbHvcdWCN085GeMOot4bg9168qFthpVzd69fHIepcvqcKuvcUsb0w6b2cbsA==" saltValue="Tan3MDlE3SNG6CMa7vGAYQ=="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workbookViewId="0">
      <selection activeCell="J3" sqref="J3"/>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November!B32+1</f>
        <v>41609</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41610</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41611</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41612</v>
      </c>
      <c r="C6" s="3">
        <v>0</v>
      </c>
      <c r="D6" s="3">
        <v>1</v>
      </c>
      <c r="E6" s="70">
        <f t="shared" si="1"/>
        <v>0</v>
      </c>
      <c r="F6" s="8">
        <v>0</v>
      </c>
      <c r="G6" s="8">
        <v>0</v>
      </c>
      <c r="H6" s="8">
        <v>0</v>
      </c>
      <c r="I6" s="71">
        <f t="shared" si="2"/>
        <v>0</v>
      </c>
      <c r="J6" s="12">
        <v>0</v>
      </c>
    </row>
    <row r="7" spans="2:21" x14ac:dyDescent="0.25">
      <c r="B7" s="73">
        <f t="shared" si="0"/>
        <v>41613</v>
      </c>
      <c r="C7" s="4">
        <v>0</v>
      </c>
      <c r="D7" s="4">
        <v>1</v>
      </c>
      <c r="E7" s="74">
        <f t="shared" si="1"/>
        <v>0</v>
      </c>
      <c r="F7" s="9">
        <v>0</v>
      </c>
      <c r="G7" s="9">
        <v>0</v>
      </c>
      <c r="H7" s="9">
        <v>0</v>
      </c>
      <c r="I7" s="75">
        <f t="shared" si="2"/>
        <v>0</v>
      </c>
      <c r="J7" s="13">
        <v>0</v>
      </c>
    </row>
    <row r="8" spans="2:21" x14ac:dyDescent="0.25">
      <c r="B8" s="69">
        <f t="shared" si="0"/>
        <v>41614</v>
      </c>
      <c r="C8" s="3">
        <v>0</v>
      </c>
      <c r="D8" s="3">
        <v>1</v>
      </c>
      <c r="E8" s="70">
        <f t="shared" si="1"/>
        <v>0</v>
      </c>
      <c r="F8" s="8">
        <v>0</v>
      </c>
      <c r="G8" s="8">
        <v>0</v>
      </c>
      <c r="H8" s="8">
        <v>0</v>
      </c>
      <c r="I8" s="71">
        <f t="shared" si="2"/>
        <v>0</v>
      </c>
      <c r="J8" s="12">
        <v>0</v>
      </c>
    </row>
    <row r="9" spans="2:21" x14ac:dyDescent="0.25">
      <c r="B9" s="73">
        <f t="shared" si="0"/>
        <v>41615</v>
      </c>
      <c r="C9" s="4">
        <v>0</v>
      </c>
      <c r="D9" s="4">
        <v>1</v>
      </c>
      <c r="E9" s="74">
        <f t="shared" si="1"/>
        <v>0</v>
      </c>
      <c r="F9" s="9">
        <v>0</v>
      </c>
      <c r="G9" s="9">
        <v>0</v>
      </c>
      <c r="H9" s="9">
        <v>0</v>
      </c>
      <c r="I9" s="75">
        <f t="shared" si="2"/>
        <v>0</v>
      </c>
      <c r="J9" s="13">
        <v>0</v>
      </c>
    </row>
    <row r="10" spans="2:21" x14ac:dyDescent="0.25">
      <c r="B10" s="69">
        <f t="shared" si="0"/>
        <v>41616</v>
      </c>
      <c r="C10" s="3">
        <v>0</v>
      </c>
      <c r="D10" s="3">
        <v>1</v>
      </c>
      <c r="E10" s="70">
        <f t="shared" si="1"/>
        <v>0</v>
      </c>
      <c r="F10" s="8">
        <v>0</v>
      </c>
      <c r="G10" s="8">
        <v>0</v>
      </c>
      <c r="H10" s="8">
        <v>0</v>
      </c>
      <c r="I10" s="71">
        <f t="shared" si="2"/>
        <v>0</v>
      </c>
      <c r="J10" s="12">
        <v>0</v>
      </c>
    </row>
    <row r="11" spans="2:21" x14ac:dyDescent="0.25">
      <c r="B11" s="73">
        <f t="shared" si="0"/>
        <v>41617</v>
      </c>
      <c r="C11" s="4">
        <v>0</v>
      </c>
      <c r="D11" s="4">
        <v>1</v>
      </c>
      <c r="E11" s="74">
        <f t="shared" si="1"/>
        <v>0</v>
      </c>
      <c r="F11" s="9">
        <v>0</v>
      </c>
      <c r="G11" s="9">
        <v>0</v>
      </c>
      <c r="H11" s="9">
        <v>0</v>
      </c>
      <c r="I11" s="75">
        <f t="shared" si="2"/>
        <v>0</v>
      </c>
      <c r="J11" s="13">
        <v>0</v>
      </c>
    </row>
    <row r="12" spans="2:21" x14ac:dyDescent="0.25">
      <c r="B12" s="69">
        <f t="shared" si="0"/>
        <v>41618</v>
      </c>
      <c r="C12" s="3">
        <v>0</v>
      </c>
      <c r="D12" s="3">
        <v>1</v>
      </c>
      <c r="E12" s="70">
        <f t="shared" si="1"/>
        <v>0</v>
      </c>
      <c r="F12" s="8">
        <v>0</v>
      </c>
      <c r="G12" s="8">
        <v>0</v>
      </c>
      <c r="H12" s="8">
        <v>0</v>
      </c>
      <c r="I12" s="71">
        <f t="shared" si="2"/>
        <v>0</v>
      </c>
      <c r="J12" s="12">
        <v>0</v>
      </c>
    </row>
    <row r="13" spans="2:21" x14ac:dyDescent="0.25">
      <c r="B13" s="73">
        <f t="shared" si="0"/>
        <v>41619</v>
      </c>
      <c r="C13" s="5">
        <v>0</v>
      </c>
      <c r="D13" s="5">
        <v>1</v>
      </c>
      <c r="E13" s="77">
        <f t="shared" si="1"/>
        <v>0</v>
      </c>
      <c r="F13" s="9">
        <v>0</v>
      </c>
      <c r="G13" s="9">
        <v>0</v>
      </c>
      <c r="H13" s="9">
        <v>0</v>
      </c>
      <c r="I13" s="75">
        <f t="shared" si="2"/>
        <v>0</v>
      </c>
      <c r="J13" s="13">
        <v>0</v>
      </c>
    </row>
    <row r="14" spans="2:21" x14ac:dyDescent="0.25">
      <c r="B14" s="69">
        <f t="shared" si="0"/>
        <v>41620</v>
      </c>
      <c r="C14" s="6">
        <v>0</v>
      </c>
      <c r="D14" s="6">
        <v>1</v>
      </c>
      <c r="E14" s="78">
        <f t="shared" si="1"/>
        <v>0</v>
      </c>
      <c r="F14" s="8">
        <v>0</v>
      </c>
      <c r="G14" s="8">
        <v>0</v>
      </c>
      <c r="H14" s="8">
        <v>0</v>
      </c>
      <c r="I14" s="71">
        <f t="shared" si="2"/>
        <v>0</v>
      </c>
      <c r="J14" s="12">
        <v>0</v>
      </c>
    </row>
    <row r="15" spans="2:21" x14ac:dyDescent="0.25">
      <c r="B15" s="73">
        <f t="shared" si="0"/>
        <v>41621</v>
      </c>
      <c r="C15" s="5">
        <v>0</v>
      </c>
      <c r="D15" s="5">
        <v>1</v>
      </c>
      <c r="E15" s="77">
        <f t="shared" si="1"/>
        <v>0</v>
      </c>
      <c r="F15" s="9">
        <v>0</v>
      </c>
      <c r="G15" s="9">
        <v>0</v>
      </c>
      <c r="H15" s="9">
        <v>0</v>
      </c>
      <c r="I15" s="75">
        <f t="shared" si="2"/>
        <v>0</v>
      </c>
      <c r="J15" s="13">
        <v>0</v>
      </c>
    </row>
    <row r="16" spans="2:21" x14ac:dyDescent="0.25">
      <c r="B16" s="69">
        <f t="shared" si="0"/>
        <v>41622</v>
      </c>
      <c r="C16" s="6">
        <v>0</v>
      </c>
      <c r="D16" s="6">
        <v>1</v>
      </c>
      <c r="E16" s="78">
        <f t="shared" si="1"/>
        <v>0</v>
      </c>
      <c r="F16" s="8">
        <v>0</v>
      </c>
      <c r="G16" s="8">
        <v>0</v>
      </c>
      <c r="H16" s="8">
        <v>0</v>
      </c>
      <c r="I16" s="71">
        <f t="shared" si="2"/>
        <v>0</v>
      </c>
      <c r="J16" s="12">
        <v>0</v>
      </c>
    </row>
    <row r="17" spans="2:21" x14ac:dyDescent="0.25">
      <c r="B17" s="73">
        <f t="shared" si="0"/>
        <v>41623</v>
      </c>
      <c r="C17" s="5">
        <v>0</v>
      </c>
      <c r="D17" s="5">
        <v>1</v>
      </c>
      <c r="E17" s="77">
        <f t="shared" si="1"/>
        <v>0</v>
      </c>
      <c r="F17" s="9">
        <v>0</v>
      </c>
      <c r="G17" s="9">
        <v>0</v>
      </c>
      <c r="H17" s="9">
        <v>0</v>
      </c>
      <c r="I17" s="75">
        <f t="shared" si="2"/>
        <v>0</v>
      </c>
      <c r="J17" s="13">
        <v>0</v>
      </c>
    </row>
    <row r="18" spans="2:21" ht="21" x14ac:dyDescent="0.35">
      <c r="B18" s="69">
        <f t="shared" si="0"/>
        <v>41624</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41625</v>
      </c>
      <c r="C19" s="5">
        <v>0</v>
      </c>
      <c r="D19" s="5">
        <v>1</v>
      </c>
      <c r="E19" s="77">
        <f t="shared" si="1"/>
        <v>0</v>
      </c>
      <c r="F19" s="9">
        <v>0</v>
      </c>
      <c r="G19" s="9">
        <v>0</v>
      </c>
      <c r="H19" s="9">
        <v>0</v>
      </c>
      <c r="I19" s="75">
        <f t="shared" si="2"/>
        <v>0</v>
      </c>
      <c r="J19" s="13">
        <v>0</v>
      </c>
    </row>
    <row r="20" spans="2:21" x14ac:dyDescent="0.25">
      <c r="B20" s="69">
        <f t="shared" si="0"/>
        <v>41626</v>
      </c>
      <c r="C20" s="6">
        <v>0</v>
      </c>
      <c r="D20" s="6">
        <v>1</v>
      </c>
      <c r="E20" s="78">
        <f t="shared" si="1"/>
        <v>0</v>
      </c>
      <c r="F20" s="8">
        <v>0</v>
      </c>
      <c r="G20" s="8">
        <v>0</v>
      </c>
      <c r="H20" s="8">
        <v>0</v>
      </c>
      <c r="I20" s="71">
        <f t="shared" si="2"/>
        <v>0</v>
      </c>
      <c r="J20" s="12">
        <v>0</v>
      </c>
    </row>
    <row r="21" spans="2:21" x14ac:dyDescent="0.25">
      <c r="B21" s="73">
        <f t="shared" si="0"/>
        <v>41627</v>
      </c>
      <c r="C21" s="5">
        <v>0</v>
      </c>
      <c r="D21" s="5">
        <v>1</v>
      </c>
      <c r="E21" s="77">
        <f t="shared" si="1"/>
        <v>0</v>
      </c>
      <c r="F21" s="9">
        <v>0</v>
      </c>
      <c r="G21" s="9">
        <v>0</v>
      </c>
      <c r="H21" s="9">
        <v>0</v>
      </c>
      <c r="I21" s="75">
        <f t="shared" si="2"/>
        <v>0</v>
      </c>
      <c r="J21" s="13">
        <v>0</v>
      </c>
    </row>
    <row r="22" spans="2:21" x14ac:dyDescent="0.25">
      <c r="B22" s="69">
        <f t="shared" si="0"/>
        <v>41628</v>
      </c>
      <c r="C22" s="6">
        <v>0</v>
      </c>
      <c r="D22" s="6">
        <v>1</v>
      </c>
      <c r="E22" s="78">
        <f t="shared" si="1"/>
        <v>0</v>
      </c>
      <c r="F22" s="8">
        <v>0</v>
      </c>
      <c r="G22" s="8">
        <v>0</v>
      </c>
      <c r="H22" s="8">
        <v>0</v>
      </c>
      <c r="I22" s="71">
        <f t="shared" si="2"/>
        <v>0</v>
      </c>
      <c r="J22" s="12">
        <v>0</v>
      </c>
    </row>
    <row r="23" spans="2:21" x14ac:dyDescent="0.25">
      <c r="B23" s="73">
        <f t="shared" si="0"/>
        <v>41629</v>
      </c>
      <c r="C23" s="5">
        <v>0</v>
      </c>
      <c r="D23" s="5">
        <v>1</v>
      </c>
      <c r="E23" s="77">
        <f t="shared" si="1"/>
        <v>0</v>
      </c>
      <c r="F23" s="9">
        <v>0</v>
      </c>
      <c r="G23" s="9">
        <v>0</v>
      </c>
      <c r="H23" s="9">
        <v>0</v>
      </c>
      <c r="I23" s="75">
        <f t="shared" si="2"/>
        <v>0</v>
      </c>
      <c r="J23" s="13">
        <v>0</v>
      </c>
    </row>
    <row r="24" spans="2:21" ht="21" x14ac:dyDescent="0.35">
      <c r="B24" s="69">
        <f t="shared" si="0"/>
        <v>41630</v>
      </c>
      <c r="C24" s="6">
        <v>0</v>
      </c>
      <c r="D24" s="6">
        <v>1</v>
      </c>
      <c r="E24" s="78">
        <f t="shared" si="1"/>
        <v>0</v>
      </c>
      <c r="F24" s="8">
        <v>0</v>
      </c>
      <c r="G24" s="8">
        <v>0</v>
      </c>
      <c r="H24" s="8">
        <v>0</v>
      </c>
      <c r="I24" s="71">
        <f t="shared" si="2"/>
        <v>0</v>
      </c>
      <c r="J24" s="12">
        <v>0</v>
      </c>
      <c r="P24" s="76"/>
      <c r="Q24" s="76"/>
    </row>
    <row r="25" spans="2:21" x14ac:dyDescent="0.25">
      <c r="B25" s="73">
        <f t="shared" si="0"/>
        <v>41631</v>
      </c>
      <c r="C25" s="5">
        <v>0</v>
      </c>
      <c r="D25" s="5">
        <v>1</v>
      </c>
      <c r="E25" s="77">
        <f t="shared" si="1"/>
        <v>0</v>
      </c>
      <c r="F25" s="9">
        <v>0</v>
      </c>
      <c r="G25" s="9">
        <v>0</v>
      </c>
      <c r="H25" s="9">
        <v>0</v>
      </c>
      <c r="I25" s="75">
        <f t="shared" si="2"/>
        <v>0</v>
      </c>
      <c r="J25" s="13">
        <v>0</v>
      </c>
    </row>
    <row r="26" spans="2:21" x14ac:dyDescent="0.25">
      <c r="B26" s="69">
        <f t="shared" si="0"/>
        <v>41632</v>
      </c>
      <c r="C26" s="6">
        <v>0</v>
      </c>
      <c r="D26" s="6">
        <v>1</v>
      </c>
      <c r="E26" s="78">
        <f t="shared" si="1"/>
        <v>0</v>
      </c>
      <c r="F26" s="8">
        <v>0</v>
      </c>
      <c r="G26" s="8">
        <v>0</v>
      </c>
      <c r="H26" s="8">
        <v>0</v>
      </c>
      <c r="I26" s="71">
        <f t="shared" si="2"/>
        <v>0</v>
      </c>
      <c r="J26" s="12">
        <v>0</v>
      </c>
    </row>
    <row r="27" spans="2:21" x14ac:dyDescent="0.25">
      <c r="B27" s="73">
        <f t="shared" si="0"/>
        <v>41633</v>
      </c>
      <c r="C27" s="5">
        <v>0</v>
      </c>
      <c r="D27" s="5">
        <v>1</v>
      </c>
      <c r="E27" s="77">
        <f t="shared" si="1"/>
        <v>0</v>
      </c>
      <c r="F27" s="9">
        <v>0</v>
      </c>
      <c r="G27" s="9">
        <v>0</v>
      </c>
      <c r="H27" s="9">
        <v>0</v>
      </c>
      <c r="I27" s="75">
        <f t="shared" si="2"/>
        <v>0</v>
      </c>
      <c r="J27" s="13">
        <v>0</v>
      </c>
    </row>
    <row r="28" spans="2:21" x14ac:dyDescent="0.25">
      <c r="B28" s="69">
        <f t="shared" si="0"/>
        <v>41634</v>
      </c>
      <c r="C28" s="6">
        <v>0</v>
      </c>
      <c r="D28" s="6">
        <v>1</v>
      </c>
      <c r="E28" s="78">
        <f t="shared" si="1"/>
        <v>0</v>
      </c>
      <c r="F28" s="8">
        <v>0</v>
      </c>
      <c r="G28" s="8">
        <v>0</v>
      </c>
      <c r="H28" s="8">
        <v>0</v>
      </c>
      <c r="I28" s="71">
        <f t="shared" si="2"/>
        <v>0</v>
      </c>
      <c r="J28" s="12">
        <v>0</v>
      </c>
    </row>
    <row r="29" spans="2:21" ht="15" customHeight="1" x14ac:dyDescent="0.25">
      <c r="B29" s="73">
        <f t="shared" si="0"/>
        <v>41635</v>
      </c>
      <c r="C29" s="5">
        <v>0</v>
      </c>
      <c r="D29" s="5">
        <v>1</v>
      </c>
      <c r="E29" s="77">
        <f t="shared" si="1"/>
        <v>0</v>
      </c>
      <c r="F29" s="9">
        <v>0</v>
      </c>
      <c r="G29" s="9">
        <v>0</v>
      </c>
      <c r="H29" s="9">
        <v>0</v>
      </c>
      <c r="I29" s="75">
        <f t="shared" si="2"/>
        <v>0</v>
      </c>
      <c r="J29" s="13">
        <v>0</v>
      </c>
    </row>
    <row r="30" spans="2:21" x14ac:dyDescent="0.25">
      <c r="B30" s="69">
        <f t="shared" si="0"/>
        <v>41636</v>
      </c>
      <c r="C30" s="6">
        <v>0</v>
      </c>
      <c r="D30" s="6">
        <v>1</v>
      </c>
      <c r="E30" s="78">
        <f t="shared" si="1"/>
        <v>0</v>
      </c>
      <c r="F30" s="8">
        <v>0</v>
      </c>
      <c r="G30" s="8">
        <v>0</v>
      </c>
      <c r="H30" s="8">
        <v>0</v>
      </c>
      <c r="I30" s="71">
        <f t="shared" si="2"/>
        <v>0</v>
      </c>
      <c r="J30" s="12">
        <v>0</v>
      </c>
    </row>
    <row r="31" spans="2:21" ht="21" x14ac:dyDescent="0.35">
      <c r="B31" s="73">
        <f t="shared" si="0"/>
        <v>41637</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41638</v>
      </c>
      <c r="C32" s="6">
        <v>0</v>
      </c>
      <c r="D32" s="6">
        <v>1</v>
      </c>
      <c r="E32" s="78">
        <f t="shared" si="1"/>
        <v>0</v>
      </c>
      <c r="F32" s="8">
        <v>0</v>
      </c>
      <c r="G32" s="8">
        <v>0</v>
      </c>
      <c r="H32" s="8">
        <v>0</v>
      </c>
      <c r="I32" s="71">
        <f>F32-G32-H32</f>
        <v>0</v>
      </c>
      <c r="J32" s="12">
        <v>0</v>
      </c>
    </row>
    <row r="33" spans="2:18" x14ac:dyDescent="0.25">
      <c r="B33" s="73">
        <f t="shared" si="0"/>
        <v>41639</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0w8nt2IhtveKvS1pPFe+afcuTOrR4/xhxEnvxCtGTcvRDoqfTsfYPcswlyp4VphmVBGbV7GRywv5P0qGWniOkA==" saltValue="7Qc5isMoC1j9Gv6vBcArL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windowProtection="1" tabSelected="1" workbookViewId="0">
      <selection activeCell="L7" sqref="L7:L8"/>
    </sheetView>
  </sheetViews>
  <sheetFormatPr baseColWidth="10" defaultColWidth="18.5703125" defaultRowHeight="15" x14ac:dyDescent="0.25"/>
  <cols>
    <col min="1" max="1" width="2.85546875" style="18" customWidth="1"/>
    <col min="2" max="2" width="10.7109375" style="18" bestFit="1" customWidth="1"/>
    <col min="3" max="3" width="20.7109375" style="18" customWidth="1"/>
    <col min="4" max="4" width="18.5703125" style="18"/>
    <col min="5" max="5" width="18.5703125" style="18" customWidth="1"/>
    <col min="6" max="6" width="3.42578125" style="18" customWidth="1"/>
    <col min="7" max="10" width="15.7109375" style="18" customWidth="1"/>
    <col min="11" max="11" width="3.140625" style="18" customWidth="1"/>
    <col min="12" max="13" width="17.28515625" style="18" bestFit="1" customWidth="1"/>
    <col min="14" max="14" width="19" style="18" customWidth="1"/>
    <col min="15" max="16384" width="18.5703125" style="18"/>
  </cols>
  <sheetData>
    <row r="2" spans="2:14" ht="18.75" x14ac:dyDescent="0.25">
      <c r="B2" s="16" t="s">
        <v>38</v>
      </c>
      <c r="C2" s="17" t="s">
        <v>39</v>
      </c>
      <c r="E2" s="106" t="s">
        <v>18</v>
      </c>
      <c r="F2" s="107"/>
      <c r="G2" s="107"/>
      <c r="H2" s="107"/>
      <c r="I2" s="107"/>
      <c r="J2" s="107"/>
      <c r="K2" s="107"/>
      <c r="L2" s="107"/>
      <c r="M2" s="107"/>
      <c r="N2" s="108"/>
    </row>
    <row r="3" spans="2:14" x14ac:dyDescent="0.25">
      <c r="B3" s="19"/>
      <c r="C3" s="15">
        <v>0</v>
      </c>
      <c r="E3" s="109"/>
      <c r="F3" s="110"/>
      <c r="G3" s="110"/>
      <c r="H3" s="110"/>
      <c r="I3" s="110"/>
      <c r="J3" s="110"/>
      <c r="K3" s="110"/>
      <c r="L3" s="110"/>
      <c r="M3" s="110"/>
      <c r="N3" s="111"/>
    </row>
    <row r="5" spans="2:14" x14ac:dyDescent="0.25">
      <c r="B5" s="20">
        <v>2013</v>
      </c>
      <c r="C5" s="21" t="s">
        <v>5</v>
      </c>
      <c r="D5" s="22" t="s">
        <v>7</v>
      </c>
      <c r="E5" s="23" t="s">
        <v>6</v>
      </c>
      <c r="F5" s="24"/>
      <c r="G5" s="20" t="s">
        <v>19</v>
      </c>
      <c r="H5" s="21" t="s">
        <v>25</v>
      </c>
      <c r="I5" s="22" t="s">
        <v>20</v>
      </c>
      <c r="J5" s="23" t="s">
        <v>27</v>
      </c>
      <c r="K5" s="25"/>
      <c r="L5" s="127" t="s">
        <v>26</v>
      </c>
      <c r="M5" s="125" t="s">
        <v>27</v>
      </c>
      <c r="N5" s="123" t="s">
        <v>32</v>
      </c>
    </row>
    <row r="6" spans="2:14" x14ac:dyDescent="0.25">
      <c r="B6" s="26" t="s">
        <v>33</v>
      </c>
      <c r="C6" s="27">
        <f>January!C34</f>
        <v>0</v>
      </c>
      <c r="D6" s="27">
        <f>January!D34</f>
        <v>1</v>
      </c>
      <c r="E6" s="28">
        <f>January!E34</f>
        <v>0</v>
      </c>
      <c r="F6" s="29"/>
      <c r="G6" s="30">
        <f>January!F34</f>
        <v>0</v>
      </c>
      <c r="H6" s="31">
        <f>January!G34</f>
        <v>0</v>
      </c>
      <c r="I6" s="31">
        <f>January!I34</f>
        <v>0</v>
      </c>
      <c r="J6" s="32">
        <f>January!J34</f>
        <v>0</v>
      </c>
      <c r="K6" s="33"/>
      <c r="L6" s="128"/>
      <c r="M6" s="126"/>
      <c r="N6" s="124"/>
    </row>
    <row r="7" spans="2:14" ht="15" customHeight="1" x14ac:dyDescent="0.25">
      <c r="B7" s="34" t="s">
        <v>34</v>
      </c>
      <c r="C7" s="35">
        <f>February!C31</f>
        <v>0</v>
      </c>
      <c r="D7" s="35">
        <f>February!D31</f>
        <v>1</v>
      </c>
      <c r="E7" s="36">
        <f>February!E31</f>
        <v>0</v>
      </c>
      <c r="F7" s="29"/>
      <c r="G7" s="37">
        <f>February!F31</f>
        <v>0</v>
      </c>
      <c r="H7" s="38">
        <f>February!G31</f>
        <v>0</v>
      </c>
      <c r="I7" s="38">
        <f>February!I31</f>
        <v>0</v>
      </c>
      <c r="J7" s="39">
        <f>February!J31</f>
        <v>0</v>
      </c>
      <c r="K7" s="33"/>
      <c r="L7" s="131">
        <v>1</v>
      </c>
      <c r="M7" s="133">
        <f>J18+C3</f>
        <v>0</v>
      </c>
      <c r="N7" s="135">
        <f>L7-M7</f>
        <v>1</v>
      </c>
    </row>
    <row r="8" spans="2:14" x14ac:dyDescent="0.25">
      <c r="B8" s="40" t="s">
        <v>35</v>
      </c>
      <c r="C8" s="41">
        <f>March!C34</f>
        <v>0</v>
      </c>
      <c r="D8" s="41">
        <f>March!D34</f>
        <v>1</v>
      </c>
      <c r="E8" s="42">
        <f>March!E34</f>
        <v>0</v>
      </c>
      <c r="F8" s="29"/>
      <c r="G8" s="43">
        <f>March!F34</f>
        <v>0</v>
      </c>
      <c r="H8" s="44">
        <f>March!G34</f>
        <v>0</v>
      </c>
      <c r="I8" s="44">
        <f>March!I34</f>
        <v>0</v>
      </c>
      <c r="J8" s="45">
        <f>March!J34</f>
        <v>0</v>
      </c>
      <c r="K8" s="33"/>
      <c r="L8" s="132"/>
      <c r="M8" s="134"/>
      <c r="N8" s="136"/>
    </row>
    <row r="9" spans="2:14" x14ac:dyDescent="0.25">
      <c r="B9" s="34" t="s">
        <v>36</v>
      </c>
      <c r="C9" s="35">
        <f>April!C33</f>
        <v>0</v>
      </c>
      <c r="D9" s="35">
        <f>April!D33</f>
        <v>1</v>
      </c>
      <c r="E9" s="36">
        <f>April!E33</f>
        <v>0</v>
      </c>
      <c r="F9" s="29"/>
      <c r="G9" s="37">
        <f>April!F33</f>
        <v>0</v>
      </c>
      <c r="H9" s="38">
        <f>April!G33</f>
        <v>0</v>
      </c>
      <c r="I9" s="38">
        <f>April!I33</f>
        <v>0</v>
      </c>
      <c r="J9" s="39">
        <f>April!J33</f>
        <v>0</v>
      </c>
      <c r="K9" s="33"/>
    </row>
    <row r="10" spans="2:14" ht="15" customHeight="1" x14ac:dyDescent="0.25">
      <c r="B10" s="40" t="s">
        <v>37</v>
      </c>
      <c r="C10" s="41">
        <f>May!C34</f>
        <v>0</v>
      </c>
      <c r="D10" s="41">
        <f>May!D34</f>
        <v>1</v>
      </c>
      <c r="E10" s="42">
        <f>May!E34</f>
        <v>0</v>
      </c>
      <c r="F10" s="29"/>
      <c r="G10" s="43">
        <f>May!F34</f>
        <v>0</v>
      </c>
      <c r="H10" s="44">
        <f>May!G34</f>
        <v>0</v>
      </c>
      <c r="I10" s="44">
        <f>May!I34</f>
        <v>0</v>
      </c>
      <c r="J10" s="45">
        <f>May!J34</f>
        <v>0</v>
      </c>
      <c r="K10" s="33"/>
      <c r="L10" s="106" t="s">
        <v>31</v>
      </c>
      <c r="M10" s="108"/>
    </row>
    <row r="11" spans="2:14" ht="15" customHeight="1" x14ac:dyDescent="0.25">
      <c r="B11" s="34" t="s">
        <v>8</v>
      </c>
      <c r="C11" s="35">
        <f>June!C33</f>
        <v>0</v>
      </c>
      <c r="D11" s="35">
        <f>June!D33</f>
        <v>1</v>
      </c>
      <c r="E11" s="36">
        <f>June!E33</f>
        <v>0</v>
      </c>
      <c r="F11" s="29"/>
      <c r="G11" s="37">
        <f>June!F33</f>
        <v>0</v>
      </c>
      <c r="H11" s="38">
        <f>June!G33</f>
        <v>0</v>
      </c>
      <c r="I11" s="38">
        <f>June!I33</f>
        <v>0</v>
      </c>
      <c r="J11" s="39">
        <f>June!J33</f>
        <v>0</v>
      </c>
      <c r="K11" s="33"/>
      <c r="L11" s="109"/>
      <c r="M11" s="111"/>
    </row>
    <row r="12" spans="2:14" ht="15" customHeight="1" x14ac:dyDescent="0.25">
      <c r="B12" s="40" t="s">
        <v>9</v>
      </c>
      <c r="C12" s="41">
        <f>July!C34</f>
        <v>0</v>
      </c>
      <c r="D12" s="41">
        <f>July!D34</f>
        <v>1</v>
      </c>
      <c r="E12" s="42">
        <f>July!E34</f>
        <v>0</v>
      </c>
      <c r="F12" s="29"/>
      <c r="G12" s="43">
        <f>July!F34</f>
        <v>0</v>
      </c>
      <c r="H12" s="44">
        <f>July!G34</f>
        <v>0</v>
      </c>
      <c r="I12" s="44">
        <f>July!I34</f>
        <v>0</v>
      </c>
      <c r="J12" s="45">
        <f>July!J34</f>
        <v>0</v>
      </c>
      <c r="K12" s="33"/>
      <c r="L12" s="112">
        <f>M7-L7</f>
        <v>-1</v>
      </c>
      <c r="M12" s="129">
        <f>M7/L7</f>
        <v>0</v>
      </c>
    </row>
    <row r="13" spans="2:14" ht="15" customHeight="1" x14ac:dyDescent="0.25">
      <c r="B13" s="34" t="s">
        <v>10</v>
      </c>
      <c r="C13" s="35">
        <f>August!C34</f>
        <v>0</v>
      </c>
      <c r="D13" s="35">
        <f>August!D34</f>
        <v>1</v>
      </c>
      <c r="E13" s="36">
        <f>August!E34</f>
        <v>0</v>
      </c>
      <c r="F13" s="29"/>
      <c r="G13" s="37">
        <f>August!F34</f>
        <v>0</v>
      </c>
      <c r="H13" s="38">
        <f>August!G34</f>
        <v>0</v>
      </c>
      <c r="I13" s="38">
        <f>August!I34</f>
        <v>0</v>
      </c>
      <c r="J13" s="39">
        <f>August!J34</f>
        <v>0</v>
      </c>
      <c r="K13" s="33"/>
      <c r="L13" s="113"/>
      <c r="M13" s="130"/>
    </row>
    <row r="14" spans="2:14" x14ac:dyDescent="0.25">
      <c r="B14" s="40" t="s">
        <v>11</v>
      </c>
      <c r="C14" s="41">
        <f>September!C33</f>
        <v>0</v>
      </c>
      <c r="D14" s="41">
        <f>September!D33</f>
        <v>1</v>
      </c>
      <c r="E14" s="42">
        <f>September!E33</f>
        <v>0</v>
      </c>
      <c r="F14" s="29"/>
      <c r="G14" s="43">
        <f>September!F33</f>
        <v>0</v>
      </c>
      <c r="H14" s="44">
        <f>September!G33</f>
        <v>0</v>
      </c>
      <c r="I14" s="44">
        <f>September!I33</f>
        <v>0</v>
      </c>
      <c r="J14" s="45">
        <f>September!J33</f>
        <v>0</v>
      </c>
      <c r="K14" s="33"/>
    </row>
    <row r="15" spans="2:14" x14ac:dyDescent="0.25">
      <c r="B15" s="34" t="s">
        <v>12</v>
      </c>
      <c r="C15" s="35">
        <f>October!C34</f>
        <v>0</v>
      </c>
      <c r="D15" s="35">
        <f>October!D34</f>
        <v>1</v>
      </c>
      <c r="E15" s="36">
        <f>October!E34</f>
        <v>0</v>
      </c>
      <c r="F15" s="29"/>
      <c r="G15" s="37">
        <f>October!F34</f>
        <v>0</v>
      </c>
      <c r="H15" s="38">
        <f>October!G34</f>
        <v>0</v>
      </c>
      <c r="I15" s="38">
        <f>October!I34</f>
        <v>0</v>
      </c>
      <c r="J15" s="39">
        <f>October!J34</f>
        <v>0</v>
      </c>
      <c r="K15" s="33"/>
    </row>
    <row r="16" spans="2:14" x14ac:dyDescent="0.25">
      <c r="B16" s="46" t="s">
        <v>13</v>
      </c>
      <c r="C16" s="47">
        <f>November!C33</f>
        <v>0</v>
      </c>
      <c r="D16" s="47">
        <f>November!D33</f>
        <v>1</v>
      </c>
      <c r="E16" s="48">
        <f>November!E33</f>
        <v>0</v>
      </c>
      <c r="F16" s="29"/>
      <c r="G16" s="43">
        <f>November!F33</f>
        <v>0</v>
      </c>
      <c r="H16" s="44">
        <f>November!G33</f>
        <v>0</v>
      </c>
      <c r="I16" s="44">
        <f>November!I33</f>
        <v>0</v>
      </c>
      <c r="J16" s="45">
        <f>November!J33</f>
        <v>0</v>
      </c>
    </row>
    <row r="17" spans="2:14" x14ac:dyDescent="0.25">
      <c r="B17" s="49" t="s">
        <v>14</v>
      </c>
      <c r="C17" s="50">
        <f>December!C34</f>
        <v>0</v>
      </c>
      <c r="D17" s="50">
        <f>December!D34</f>
        <v>1</v>
      </c>
      <c r="E17" s="51">
        <f>December!E34</f>
        <v>0</v>
      </c>
      <c r="F17" s="29"/>
      <c r="G17" s="37">
        <f>December!F34</f>
        <v>0</v>
      </c>
      <c r="H17" s="38">
        <f>December!G34</f>
        <v>0</v>
      </c>
      <c r="I17" s="38">
        <f>December!I34</f>
        <v>0</v>
      </c>
      <c r="J17" s="39">
        <f>December!J34</f>
        <v>0</v>
      </c>
    </row>
    <row r="18" spans="2:14" x14ac:dyDescent="0.25">
      <c r="B18" s="20"/>
      <c r="C18" s="21">
        <f>SUM(C6:C17)</f>
        <v>0</v>
      </c>
      <c r="D18" s="91">
        <f>SUM(D6:D17)/COUNT(D6:D17)</f>
        <v>1</v>
      </c>
      <c r="E18" s="52">
        <f>SUM(E6:E17)/COUNT(E6:E17)</f>
        <v>0</v>
      </c>
      <c r="F18" s="53"/>
      <c r="G18" s="54">
        <f>SUM(G6:G17)</f>
        <v>0</v>
      </c>
      <c r="H18" s="55">
        <f>SUM(H6:H17)</f>
        <v>0</v>
      </c>
      <c r="I18" s="56">
        <f>SUM(I6:I17)</f>
        <v>0</v>
      </c>
      <c r="J18" s="57">
        <f>SUM(J6:J17)</f>
        <v>0</v>
      </c>
    </row>
    <row r="19" spans="2:14" x14ac:dyDescent="0.25">
      <c r="B19" s="58"/>
      <c r="C19" s="58"/>
      <c r="D19" s="58"/>
      <c r="E19" s="58"/>
    </row>
    <row r="20" spans="2:14" ht="21" x14ac:dyDescent="0.35">
      <c r="B20" s="94" t="s">
        <v>17</v>
      </c>
      <c r="C20" s="95"/>
      <c r="D20" s="95"/>
      <c r="E20" s="96"/>
      <c r="G20" s="94" t="s">
        <v>28</v>
      </c>
      <c r="H20" s="95"/>
      <c r="I20" s="95"/>
      <c r="J20" s="96"/>
    </row>
    <row r="30" spans="2:14" ht="21" customHeight="1" x14ac:dyDescent="0.35">
      <c r="B30" s="94" t="s">
        <v>7</v>
      </c>
      <c r="C30" s="95"/>
      <c r="D30" s="95"/>
      <c r="E30" s="96"/>
      <c r="G30" s="94" t="s">
        <v>29</v>
      </c>
      <c r="H30" s="95"/>
      <c r="I30" s="95"/>
      <c r="J30" s="96"/>
      <c r="L30" s="114" t="s">
        <v>42</v>
      </c>
      <c r="M30" s="115"/>
      <c r="N30" s="116"/>
    </row>
    <row r="31" spans="2:14" x14ac:dyDescent="0.25">
      <c r="L31" s="117"/>
      <c r="M31" s="118"/>
      <c r="N31" s="119"/>
    </row>
    <row r="32" spans="2:14" x14ac:dyDescent="0.25">
      <c r="L32" s="117"/>
      <c r="M32" s="118"/>
      <c r="N32" s="119"/>
    </row>
    <row r="33" spans="2:14" x14ac:dyDescent="0.25">
      <c r="L33" s="117"/>
      <c r="M33" s="118"/>
      <c r="N33" s="119"/>
    </row>
    <row r="34" spans="2:14" x14ac:dyDescent="0.25">
      <c r="L34" s="117"/>
      <c r="M34" s="118"/>
      <c r="N34" s="119"/>
    </row>
    <row r="35" spans="2:14" x14ac:dyDescent="0.25">
      <c r="L35" s="117"/>
      <c r="M35" s="118"/>
      <c r="N35" s="119"/>
    </row>
    <row r="36" spans="2:14" x14ac:dyDescent="0.25">
      <c r="L36" s="117"/>
      <c r="M36" s="118"/>
      <c r="N36" s="119"/>
    </row>
    <row r="37" spans="2:14" x14ac:dyDescent="0.25">
      <c r="L37" s="117"/>
      <c r="M37" s="118"/>
      <c r="N37" s="119"/>
    </row>
    <row r="38" spans="2:14" x14ac:dyDescent="0.25">
      <c r="L38" s="120"/>
      <c r="M38" s="121"/>
      <c r="N38" s="122"/>
    </row>
    <row r="40" spans="2:14" ht="21" x14ac:dyDescent="0.35">
      <c r="B40" s="94" t="s">
        <v>7</v>
      </c>
      <c r="C40" s="95"/>
      <c r="D40" s="95"/>
      <c r="E40" s="96"/>
      <c r="G40" s="94" t="s">
        <v>30</v>
      </c>
      <c r="H40" s="95"/>
      <c r="I40" s="95"/>
      <c r="J40" s="96"/>
    </row>
  </sheetData>
  <sheetProtection algorithmName="SHA-512" hashValue="cAiV4As7d2yCFtOiUPgHbGi5ROPfZ6XNkIMWjhoLpF83XKFAkbDlWnGUHi+YicYEr2GX4ez7JtYLXsXQ8KmGZg==" saltValue="8G6u0QT+RqOGHVax0R9eGQ==" spinCount="100000" sheet="1" objects="1" scenarios="1" selectLockedCells="1"/>
  <mergeCells count="17">
    <mergeCell ref="E2:N3"/>
    <mergeCell ref="N5:N6"/>
    <mergeCell ref="M5:M6"/>
    <mergeCell ref="L5:L6"/>
    <mergeCell ref="L10:M11"/>
    <mergeCell ref="L7:L8"/>
    <mergeCell ref="M7:M8"/>
    <mergeCell ref="N7:N8"/>
    <mergeCell ref="B40:E40"/>
    <mergeCell ref="G40:J40"/>
    <mergeCell ref="L12:L13"/>
    <mergeCell ref="B20:E20"/>
    <mergeCell ref="G20:J20"/>
    <mergeCell ref="B30:E30"/>
    <mergeCell ref="G30:J30"/>
    <mergeCell ref="L30:N38"/>
    <mergeCell ref="M12:M13"/>
  </mergeCell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workbookViewId="0">
      <selection activeCell="C7" sqref="C7"/>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January!B33+1</f>
        <v>41306</v>
      </c>
      <c r="C3" s="2">
        <v>0</v>
      </c>
      <c r="D3" s="2">
        <f>January!D33</f>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B3+1</f>
        <v>41307</v>
      </c>
      <c r="C4" s="3">
        <v>0</v>
      </c>
      <c r="D4" s="3">
        <f>D3</f>
        <v>1</v>
      </c>
      <c r="E4" s="70">
        <f t="shared" ref="E4:E30" si="0">C4/D4</f>
        <v>0</v>
      </c>
      <c r="F4" s="8">
        <v>0</v>
      </c>
      <c r="G4" s="8">
        <v>0</v>
      </c>
      <c r="H4" s="8">
        <v>0</v>
      </c>
      <c r="I4" s="71">
        <f t="shared" ref="I4:I30" si="1">F4-G4-H4</f>
        <v>0</v>
      </c>
      <c r="J4" s="12">
        <v>0</v>
      </c>
      <c r="L4" s="72"/>
      <c r="M4" s="72"/>
      <c r="N4" s="72"/>
      <c r="O4" s="72"/>
      <c r="P4" s="72"/>
      <c r="Q4" s="72"/>
      <c r="R4" s="72"/>
      <c r="S4" s="72"/>
      <c r="T4" s="72"/>
      <c r="U4" s="72"/>
    </row>
    <row r="5" spans="2:21" ht="21" x14ac:dyDescent="0.35">
      <c r="B5" s="73">
        <f t="shared" ref="B5:B30" si="2">B4+1</f>
        <v>41308</v>
      </c>
      <c r="C5" s="4">
        <v>0</v>
      </c>
      <c r="D5" s="4">
        <f t="shared" ref="D5:D30" si="3">D4</f>
        <v>1</v>
      </c>
      <c r="E5" s="74">
        <f t="shared" si="0"/>
        <v>0</v>
      </c>
      <c r="F5" s="9">
        <v>0</v>
      </c>
      <c r="G5" s="9">
        <v>0</v>
      </c>
      <c r="H5" s="9">
        <v>0</v>
      </c>
      <c r="I5" s="75">
        <f t="shared" si="1"/>
        <v>0</v>
      </c>
      <c r="J5" s="13">
        <v>0</v>
      </c>
      <c r="L5" s="94" t="s">
        <v>15</v>
      </c>
      <c r="M5" s="95"/>
      <c r="N5" s="95"/>
      <c r="O5" s="95"/>
      <c r="P5" s="96"/>
      <c r="Q5" s="76"/>
      <c r="R5" s="94" t="s">
        <v>16</v>
      </c>
      <c r="S5" s="95"/>
      <c r="T5" s="95"/>
      <c r="U5" s="96"/>
    </row>
    <row r="6" spans="2:21" x14ac:dyDescent="0.25">
      <c r="B6" s="69">
        <f t="shared" si="2"/>
        <v>41309</v>
      </c>
      <c r="C6" s="3">
        <v>0</v>
      </c>
      <c r="D6" s="3">
        <f t="shared" si="3"/>
        <v>1</v>
      </c>
      <c r="E6" s="70">
        <f t="shared" si="0"/>
        <v>0</v>
      </c>
      <c r="F6" s="8">
        <v>0</v>
      </c>
      <c r="G6" s="8">
        <v>0</v>
      </c>
      <c r="H6" s="8">
        <v>0</v>
      </c>
      <c r="I6" s="71">
        <f t="shared" si="1"/>
        <v>0</v>
      </c>
      <c r="J6" s="12">
        <v>0</v>
      </c>
    </row>
    <row r="7" spans="2:21" x14ac:dyDescent="0.25">
      <c r="B7" s="73">
        <f t="shared" si="2"/>
        <v>41310</v>
      </c>
      <c r="C7" s="4">
        <v>0</v>
      </c>
      <c r="D7" s="4">
        <f>D6</f>
        <v>1</v>
      </c>
      <c r="E7" s="74">
        <f t="shared" si="0"/>
        <v>0</v>
      </c>
      <c r="F7" s="9">
        <v>0</v>
      </c>
      <c r="G7" s="9">
        <v>0</v>
      </c>
      <c r="H7" s="9">
        <v>0</v>
      </c>
      <c r="I7" s="75">
        <f t="shared" si="1"/>
        <v>0</v>
      </c>
      <c r="J7" s="13">
        <v>0</v>
      </c>
    </row>
    <row r="8" spans="2:21" x14ac:dyDescent="0.25">
      <c r="B8" s="69">
        <f t="shared" si="2"/>
        <v>41311</v>
      </c>
      <c r="C8" s="3">
        <v>0</v>
      </c>
      <c r="D8" s="3">
        <f t="shared" si="3"/>
        <v>1</v>
      </c>
      <c r="E8" s="70">
        <f t="shared" si="0"/>
        <v>0</v>
      </c>
      <c r="F8" s="8">
        <v>0</v>
      </c>
      <c r="G8" s="8">
        <v>0</v>
      </c>
      <c r="H8" s="8">
        <v>0</v>
      </c>
      <c r="I8" s="71">
        <f t="shared" si="1"/>
        <v>0</v>
      </c>
      <c r="J8" s="12">
        <v>0</v>
      </c>
    </row>
    <row r="9" spans="2:21" x14ac:dyDescent="0.25">
      <c r="B9" s="73">
        <f t="shared" si="2"/>
        <v>41312</v>
      </c>
      <c r="C9" s="4">
        <v>0</v>
      </c>
      <c r="D9" s="4">
        <f t="shared" si="3"/>
        <v>1</v>
      </c>
      <c r="E9" s="74">
        <f t="shared" si="0"/>
        <v>0</v>
      </c>
      <c r="F9" s="9">
        <v>0</v>
      </c>
      <c r="G9" s="9">
        <v>0</v>
      </c>
      <c r="H9" s="9">
        <v>0</v>
      </c>
      <c r="I9" s="75">
        <f t="shared" si="1"/>
        <v>0</v>
      </c>
      <c r="J9" s="13">
        <v>0</v>
      </c>
    </row>
    <row r="10" spans="2:21" x14ac:dyDescent="0.25">
      <c r="B10" s="69">
        <f t="shared" si="2"/>
        <v>41313</v>
      </c>
      <c r="C10" s="3">
        <v>0</v>
      </c>
      <c r="D10" s="3">
        <f t="shared" si="3"/>
        <v>1</v>
      </c>
      <c r="E10" s="70">
        <f t="shared" si="0"/>
        <v>0</v>
      </c>
      <c r="F10" s="8">
        <v>0</v>
      </c>
      <c r="G10" s="8">
        <v>0</v>
      </c>
      <c r="H10" s="8">
        <v>0</v>
      </c>
      <c r="I10" s="71">
        <f t="shared" si="1"/>
        <v>0</v>
      </c>
      <c r="J10" s="12">
        <v>0</v>
      </c>
    </row>
    <row r="11" spans="2:21" x14ac:dyDescent="0.25">
      <c r="B11" s="73">
        <f t="shared" si="2"/>
        <v>41314</v>
      </c>
      <c r="C11" s="4">
        <v>0</v>
      </c>
      <c r="D11" s="4">
        <f t="shared" si="3"/>
        <v>1</v>
      </c>
      <c r="E11" s="74">
        <f t="shared" si="0"/>
        <v>0</v>
      </c>
      <c r="F11" s="9">
        <v>0</v>
      </c>
      <c r="G11" s="9">
        <v>0</v>
      </c>
      <c r="H11" s="9">
        <v>0</v>
      </c>
      <c r="I11" s="75">
        <f t="shared" si="1"/>
        <v>0</v>
      </c>
      <c r="J11" s="13">
        <v>0</v>
      </c>
    </row>
    <row r="12" spans="2:21" x14ac:dyDescent="0.25">
      <c r="B12" s="69">
        <f t="shared" si="2"/>
        <v>41315</v>
      </c>
      <c r="C12" s="3">
        <v>0</v>
      </c>
      <c r="D12" s="3">
        <f t="shared" si="3"/>
        <v>1</v>
      </c>
      <c r="E12" s="70">
        <f t="shared" si="0"/>
        <v>0</v>
      </c>
      <c r="F12" s="8">
        <v>0</v>
      </c>
      <c r="G12" s="8">
        <v>0</v>
      </c>
      <c r="H12" s="8">
        <v>0</v>
      </c>
      <c r="I12" s="71">
        <f t="shared" si="1"/>
        <v>0</v>
      </c>
      <c r="J12" s="12">
        <v>0</v>
      </c>
    </row>
    <row r="13" spans="2:21" x14ac:dyDescent="0.25">
      <c r="B13" s="73">
        <f t="shared" si="2"/>
        <v>41316</v>
      </c>
      <c r="C13" s="5">
        <v>0</v>
      </c>
      <c r="D13" s="5">
        <f t="shared" si="3"/>
        <v>1</v>
      </c>
      <c r="E13" s="77">
        <f t="shared" si="0"/>
        <v>0</v>
      </c>
      <c r="F13" s="9">
        <v>0</v>
      </c>
      <c r="G13" s="9">
        <v>0</v>
      </c>
      <c r="H13" s="9">
        <v>0</v>
      </c>
      <c r="I13" s="75">
        <f t="shared" si="1"/>
        <v>0</v>
      </c>
      <c r="J13" s="13">
        <v>0</v>
      </c>
    </row>
    <row r="14" spans="2:21" x14ac:dyDescent="0.25">
      <c r="B14" s="69">
        <f t="shared" si="2"/>
        <v>41317</v>
      </c>
      <c r="C14" s="6">
        <v>0</v>
      </c>
      <c r="D14" s="6">
        <f t="shared" si="3"/>
        <v>1</v>
      </c>
      <c r="E14" s="78">
        <f t="shared" si="0"/>
        <v>0</v>
      </c>
      <c r="F14" s="8">
        <v>0</v>
      </c>
      <c r="G14" s="8">
        <v>0</v>
      </c>
      <c r="H14" s="8">
        <v>0</v>
      </c>
      <c r="I14" s="71">
        <f t="shared" si="1"/>
        <v>0</v>
      </c>
      <c r="J14" s="12">
        <v>0</v>
      </c>
    </row>
    <row r="15" spans="2:21" x14ac:dyDescent="0.25">
      <c r="B15" s="73">
        <f t="shared" si="2"/>
        <v>41318</v>
      </c>
      <c r="C15" s="5">
        <v>0</v>
      </c>
      <c r="D15" s="5">
        <f t="shared" si="3"/>
        <v>1</v>
      </c>
      <c r="E15" s="77">
        <f t="shared" si="0"/>
        <v>0</v>
      </c>
      <c r="F15" s="9">
        <v>0</v>
      </c>
      <c r="G15" s="9">
        <v>0</v>
      </c>
      <c r="H15" s="9">
        <v>0</v>
      </c>
      <c r="I15" s="75">
        <f t="shared" si="1"/>
        <v>0</v>
      </c>
      <c r="J15" s="13">
        <v>0</v>
      </c>
    </row>
    <row r="16" spans="2:21" x14ac:dyDescent="0.25">
      <c r="B16" s="69">
        <f t="shared" si="2"/>
        <v>41319</v>
      </c>
      <c r="C16" s="6">
        <v>0</v>
      </c>
      <c r="D16" s="6">
        <f>D15</f>
        <v>1</v>
      </c>
      <c r="E16" s="78">
        <f t="shared" si="0"/>
        <v>0</v>
      </c>
      <c r="F16" s="8">
        <v>0</v>
      </c>
      <c r="G16" s="8">
        <v>0</v>
      </c>
      <c r="H16" s="8">
        <v>0</v>
      </c>
      <c r="I16" s="71">
        <f t="shared" si="1"/>
        <v>0</v>
      </c>
      <c r="J16" s="12">
        <v>0</v>
      </c>
    </row>
    <row r="17" spans="2:21" x14ac:dyDescent="0.25">
      <c r="B17" s="73">
        <f t="shared" si="2"/>
        <v>41320</v>
      </c>
      <c r="C17" s="5">
        <v>0</v>
      </c>
      <c r="D17" s="5">
        <f t="shared" si="3"/>
        <v>1</v>
      </c>
      <c r="E17" s="77">
        <f t="shared" si="0"/>
        <v>0</v>
      </c>
      <c r="F17" s="9">
        <v>0</v>
      </c>
      <c r="G17" s="9">
        <v>0</v>
      </c>
      <c r="H17" s="9">
        <v>0</v>
      </c>
      <c r="I17" s="75">
        <f t="shared" si="1"/>
        <v>0</v>
      </c>
      <c r="J17" s="13">
        <v>0</v>
      </c>
    </row>
    <row r="18" spans="2:21" ht="21" x14ac:dyDescent="0.35">
      <c r="B18" s="69">
        <f t="shared" si="2"/>
        <v>41321</v>
      </c>
      <c r="C18" s="6">
        <v>0</v>
      </c>
      <c r="D18" s="6">
        <f t="shared" si="3"/>
        <v>1</v>
      </c>
      <c r="E18" s="78">
        <f t="shared" si="0"/>
        <v>0</v>
      </c>
      <c r="F18" s="8">
        <v>0</v>
      </c>
      <c r="G18" s="8">
        <v>0</v>
      </c>
      <c r="H18" s="8">
        <v>0</v>
      </c>
      <c r="I18" s="71">
        <f t="shared" si="1"/>
        <v>0</v>
      </c>
      <c r="J18" s="12">
        <v>0</v>
      </c>
      <c r="L18" s="94" t="s">
        <v>22</v>
      </c>
      <c r="M18" s="95"/>
      <c r="N18" s="95"/>
      <c r="O18" s="95"/>
      <c r="P18" s="96"/>
      <c r="R18" s="94" t="s">
        <v>23</v>
      </c>
      <c r="S18" s="95"/>
      <c r="T18" s="95"/>
      <c r="U18" s="96"/>
    </row>
    <row r="19" spans="2:21" x14ac:dyDescent="0.25">
      <c r="B19" s="73">
        <f t="shared" si="2"/>
        <v>41322</v>
      </c>
      <c r="C19" s="5">
        <v>0</v>
      </c>
      <c r="D19" s="5">
        <f t="shared" si="3"/>
        <v>1</v>
      </c>
      <c r="E19" s="77">
        <f t="shared" si="0"/>
        <v>0</v>
      </c>
      <c r="F19" s="9">
        <v>0</v>
      </c>
      <c r="G19" s="9">
        <v>0</v>
      </c>
      <c r="H19" s="9">
        <v>0</v>
      </c>
      <c r="I19" s="75">
        <f t="shared" si="1"/>
        <v>0</v>
      </c>
      <c r="J19" s="13">
        <v>0</v>
      </c>
    </row>
    <row r="20" spans="2:21" x14ac:dyDescent="0.25">
      <c r="B20" s="69">
        <f t="shared" si="2"/>
        <v>41323</v>
      </c>
      <c r="C20" s="6">
        <v>0</v>
      </c>
      <c r="D20" s="6">
        <f t="shared" si="3"/>
        <v>1</v>
      </c>
      <c r="E20" s="78">
        <f t="shared" si="0"/>
        <v>0</v>
      </c>
      <c r="F20" s="8">
        <v>0</v>
      </c>
      <c r="G20" s="8">
        <v>0</v>
      </c>
      <c r="H20" s="8">
        <v>0</v>
      </c>
      <c r="I20" s="71">
        <f t="shared" si="1"/>
        <v>0</v>
      </c>
      <c r="J20" s="12">
        <v>0</v>
      </c>
    </row>
    <row r="21" spans="2:21" x14ac:dyDescent="0.25">
      <c r="B21" s="73">
        <f t="shared" si="2"/>
        <v>41324</v>
      </c>
      <c r="C21" s="5">
        <v>0</v>
      </c>
      <c r="D21" s="5">
        <f t="shared" si="3"/>
        <v>1</v>
      </c>
      <c r="E21" s="77">
        <f t="shared" si="0"/>
        <v>0</v>
      </c>
      <c r="F21" s="9">
        <v>0</v>
      </c>
      <c r="G21" s="9">
        <v>0</v>
      </c>
      <c r="H21" s="9">
        <v>0</v>
      </c>
      <c r="I21" s="75">
        <f t="shared" si="1"/>
        <v>0</v>
      </c>
      <c r="J21" s="13">
        <v>0</v>
      </c>
    </row>
    <row r="22" spans="2:21" x14ac:dyDescent="0.25">
      <c r="B22" s="69">
        <f t="shared" si="2"/>
        <v>41325</v>
      </c>
      <c r="C22" s="6">
        <v>0</v>
      </c>
      <c r="D22" s="6">
        <f t="shared" si="3"/>
        <v>1</v>
      </c>
      <c r="E22" s="78">
        <f t="shared" si="0"/>
        <v>0</v>
      </c>
      <c r="F22" s="8">
        <v>0</v>
      </c>
      <c r="G22" s="8">
        <v>0</v>
      </c>
      <c r="H22" s="8">
        <v>0</v>
      </c>
      <c r="I22" s="71">
        <f t="shared" si="1"/>
        <v>0</v>
      </c>
      <c r="J22" s="12">
        <v>0</v>
      </c>
    </row>
    <row r="23" spans="2:21" x14ac:dyDescent="0.25">
      <c r="B23" s="73">
        <f t="shared" si="2"/>
        <v>41326</v>
      </c>
      <c r="C23" s="5">
        <v>0</v>
      </c>
      <c r="D23" s="5">
        <f t="shared" si="3"/>
        <v>1</v>
      </c>
      <c r="E23" s="77">
        <f t="shared" si="0"/>
        <v>0</v>
      </c>
      <c r="F23" s="9">
        <v>0</v>
      </c>
      <c r="G23" s="9">
        <v>0</v>
      </c>
      <c r="H23" s="9">
        <v>0</v>
      </c>
      <c r="I23" s="75">
        <f t="shared" si="1"/>
        <v>0</v>
      </c>
      <c r="J23" s="13">
        <v>0</v>
      </c>
    </row>
    <row r="24" spans="2:21" ht="21" x14ac:dyDescent="0.35">
      <c r="B24" s="69">
        <f t="shared" si="2"/>
        <v>41327</v>
      </c>
      <c r="C24" s="6">
        <v>0</v>
      </c>
      <c r="D24" s="6">
        <f t="shared" si="3"/>
        <v>1</v>
      </c>
      <c r="E24" s="78">
        <f t="shared" si="0"/>
        <v>0</v>
      </c>
      <c r="F24" s="8">
        <v>0</v>
      </c>
      <c r="G24" s="8">
        <v>0</v>
      </c>
      <c r="H24" s="8">
        <v>0</v>
      </c>
      <c r="I24" s="71">
        <f t="shared" si="1"/>
        <v>0</v>
      </c>
      <c r="J24" s="12">
        <v>0</v>
      </c>
      <c r="P24" s="76"/>
      <c r="Q24" s="76"/>
    </row>
    <row r="25" spans="2:21" x14ac:dyDescent="0.25">
      <c r="B25" s="73">
        <f t="shared" si="2"/>
        <v>41328</v>
      </c>
      <c r="C25" s="5">
        <v>0</v>
      </c>
      <c r="D25" s="5">
        <f t="shared" si="3"/>
        <v>1</v>
      </c>
      <c r="E25" s="77">
        <f t="shared" si="0"/>
        <v>0</v>
      </c>
      <c r="F25" s="9">
        <v>0</v>
      </c>
      <c r="G25" s="9">
        <v>0</v>
      </c>
      <c r="H25" s="9">
        <v>0</v>
      </c>
      <c r="I25" s="75">
        <f t="shared" si="1"/>
        <v>0</v>
      </c>
      <c r="J25" s="13">
        <v>0</v>
      </c>
    </row>
    <row r="26" spans="2:21" x14ac:dyDescent="0.25">
      <c r="B26" s="69">
        <f t="shared" si="2"/>
        <v>41329</v>
      </c>
      <c r="C26" s="6">
        <v>0</v>
      </c>
      <c r="D26" s="6">
        <f t="shared" si="3"/>
        <v>1</v>
      </c>
      <c r="E26" s="78">
        <f t="shared" si="0"/>
        <v>0</v>
      </c>
      <c r="F26" s="8">
        <v>0</v>
      </c>
      <c r="G26" s="8">
        <v>0</v>
      </c>
      <c r="H26" s="8">
        <v>0</v>
      </c>
      <c r="I26" s="71">
        <f t="shared" si="1"/>
        <v>0</v>
      </c>
      <c r="J26" s="12">
        <v>0</v>
      </c>
    </row>
    <row r="27" spans="2:21" x14ac:dyDescent="0.25">
      <c r="B27" s="73">
        <f t="shared" si="2"/>
        <v>41330</v>
      </c>
      <c r="C27" s="5">
        <v>0</v>
      </c>
      <c r="D27" s="5">
        <f t="shared" si="3"/>
        <v>1</v>
      </c>
      <c r="E27" s="77">
        <f t="shared" si="0"/>
        <v>0</v>
      </c>
      <c r="F27" s="9">
        <v>0</v>
      </c>
      <c r="G27" s="9">
        <v>0</v>
      </c>
      <c r="H27" s="9">
        <v>0</v>
      </c>
      <c r="I27" s="75">
        <f t="shared" si="1"/>
        <v>0</v>
      </c>
      <c r="J27" s="13">
        <v>0</v>
      </c>
    </row>
    <row r="28" spans="2:21" x14ac:dyDescent="0.25">
      <c r="B28" s="69">
        <f t="shared" si="2"/>
        <v>41331</v>
      </c>
      <c r="C28" s="6">
        <v>0</v>
      </c>
      <c r="D28" s="6">
        <f t="shared" si="3"/>
        <v>1</v>
      </c>
      <c r="E28" s="78">
        <f t="shared" si="0"/>
        <v>0</v>
      </c>
      <c r="F28" s="8">
        <v>0</v>
      </c>
      <c r="G28" s="8">
        <v>0</v>
      </c>
      <c r="H28" s="8">
        <v>0</v>
      </c>
      <c r="I28" s="71">
        <f t="shared" si="1"/>
        <v>0</v>
      </c>
      <c r="J28" s="12">
        <v>0</v>
      </c>
    </row>
    <row r="29" spans="2:21" x14ac:dyDescent="0.25">
      <c r="B29" s="73">
        <f t="shared" si="2"/>
        <v>41332</v>
      </c>
      <c r="C29" s="5">
        <v>0</v>
      </c>
      <c r="D29" s="5">
        <f t="shared" si="3"/>
        <v>1</v>
      </c>
      <c r="E29" s="77">
        <f t="shared" si="0"/>
        <v>0</v>
      </c>
      <c r="F29" s="9">
        <v>0</v>
      </c>
      <c r="G29" s="9">
        <v>0</v>
      </c>
      <c r="H29" s="9">
        <v>0</v>
      </c>
      <c r="I29" s="75">
        <f t="shared" si="1"/>
        <v>0</v>
      </c>
      <c r="J29" s="13">
        <v>0</v>
      </c>
    </row>
    <row r="30" spans="2:21" x14ac:dyDescent="0.25">
      <c r="B30" s="69">
        <f t="shared" si="2"/>
        <v>41333</v>
      </c>
      <c r="C30" s="6">
        <v>0</v>
      </c>
      <c r="D30" s="6">
        <f t="shared" si="3"/>
        <v>1</v>
      </c>
      <c r="E30" s="78">
        <f t="shared" si="0"/>
        <v>0</v>
      </c>
      <c r="F30" s="8">
        <v>0</v>
      </c>
      <c r="G30" s="8">
        <v>0</v>
      </c>
      <c r="H30" s="8">
        <v>0</v>
      </c>
      <c r="I30" s="71">
        <f t="shared" si="1"/>
        <v>0</v>
      </c>
      <c r="J30" s="12">
        <v>0</v>
      </c>
    </row>
    <row r="31" spans="2:21" ht="21" x14ac:dyDescent="0.35">
      <c r="B31" s="20" t="s">
        <v>4</v>
      </c>
      <c r="C31" s="79">
        <f>SUM(C3:C30)</f>
        <v>0</v>
      </c>
      <c r="D31" s="80">
        <f>SUM(D3:D30)/COUNT(D3:D30)</f>
        <v>1</v>
      </c>
      <c r="E31" s="81">
        <f>SUM(E3:E30)/COUNT(E3:E30)</f>
        <v>0</v>
      </c>
      <c r="F31" s="82">
        <f>SUM(F3:F30)</f>
        <v>0</v>
      </c>
      <c r="G31" s="83">
        <f>SUM(G3:G30)</f>
        <v>0</v>
      </c>
      <c r="H31" s="84">
        <f>SUM(H3:H30)</f>
        <v>0</v>
      </c>
      <c r="I31" s="85">
        <f>SUM(I3:I30)</f>
        <v>0</v>
      </c>
      <c r="J31" s="86">
        <f>SUM(J3:J30)</f>
        <v>0</v>
      </c>
      <c r="L31" s="94" t="s">
        <v>6</v>
      </c>
      <c r="M31" s="95"/>
      <c r="N31" s="95"/>
      <c r="O31" s="95"/>
      <c r="P31" s="96"/>
      <c r="R31" s="94" t="s">
        <v>24</v>
      </c>
      <c r="S31" s="95"/>
      <c r="T31" s="95"/>
      <c r="U31" s="96"/>
    </row>
    <row r="32" spans="2:21" x14ac:dyDescent="0.25">
      <c r="B32" s="93"/>
      <c r="C32" s="93"/>
      <c r="D32" s="93"/>
      <c r="E32" s="93"/>
    </row>
    <row r="33" spans="2:18" ht="15" customHeight="1" x14ac:dyDescent="0.25">
      <c r="B33" s="97" t="s">
        <v>42</v>
      </c>
      <c r="C33" s="98"/>
      <c r="D33" s="98"/>
      <c r="E33" s="98"/>
      <c r="F33" s="98"/>
      <c r="G33" s="98"/>
      <c r="H33" s="98"/>
      <c r="I33" s="98"/>
      <c r="J33" s="99"/>
    </row>
    <row r="34" spans="2:18" x14ac:dyDescent="0.25">
      <c r="B34" s="100"/>
      <c r="C34" s="101"/>
      <c r="D34" s="101"/>
      <c r="E34" s="101"/>
      <c r="F34" s="101"/>
      <c r="G34" s="101"/>
      <c r="H34" s="101"/>
      <c r="I34" s="101"/>
      <c r="J34" s="102"/>
    </row>
    <row r="35" spans="2:18" ht="19.5" customHeight="1" x14ac:dyDescent="0.25">
      <c r="B35" s="100"/>
      <c r="C35" s="101"/>
      <c r="D35" s="101"/>
      <c r="E35" s="101"/>
      <c r="F35" s="101"/>
      <c r="G35" s="101"/>
      <c r="H35" s="101"/>
      <c r="I35" s="101"/>
      <c r="J35" s="102"/>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3"/>
      <c r="C40" s="104"/>
      <c r="D40" s="104"/>
      <c r="E40" s="104"/>
      <c r="F40" s="104"/>
      <c r="G40" s="104"/>
      <c r="H40" s="104"/>
      <c r="I40" s="104"/>
      <c r="J40" s="105"/>
      <c r="P40" s="87"/>
      <c r="Q40" s="87"/>
      <c r="R40" s="88"/>
    </row>
    <row r="41" spans="2:18" x14ac:dyDescent="0.25">
      <c r="P41" s="87"/>
      <c r="Q41" s="87"/>
      <c r="R41" s="88"/>
    </row>
    <row r="42" spans="2:18" ht="15" customHeight="1" x14ac:dyDescent="0.25">
      <c r="F42" s="93"/>
      <c r="G42" s="93"/>
      <c r="H42" s="93"/>
      <c r="I42" s="93"/>
      <c r="J42" s="93"/>
      <c r="P42" s="87"/>
      <c r="Q42" s="87"/>
      <c r="R42" s="88"/>
    </row>
    <row r="43" spans="2:18" x14ac:dyDescent="0.25">
      <c r="F43" s="93"/>
      <c r="G43" s="93"/>
      <c r="H43" s="93"/>
      <c r="I43" s="93"/>
      <c r="J43" s="93"/>
      <c r="P43" s="88"/>
      <c r="Q43" s="88"/>
      <c r="R43" s="88"/>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6NQ9CPQoAyNE/EUorwskUShWGdOroTCxPm8p9tmUTkJvTC2smN6xmNgGCd0R7d/iNu6S8SU+RKkBu7Djvp1X7g==" saltValue="dOnisRkKvn96GO31twN8Og==" spinCount="100000" sheet="1" objects="1" scenarios="1" selectLockedCells="1"/>
  <mergeCells count="8">
    <mergeCell ref="L31:P31"/>
    <mergeCell ref="R31:U31"/>
    <mergeCell ref="B33:J40"/>
    <mergeCell ref="L2:U3"/>
    <mergeCell ref="L5:P5"/>
    <mergeCell ref="R5:U5"/>
    <mergeCell ref="L18:P18"/>
    <mergeCell ref="R18:U18"/>
  </mergeCells>
  <pageMargins left="0.7" right="0.7" top="0.78740157499999996" bottom="0.78740157499999996"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workbookViewId="0">
      <selection activeCell="J11" sqref="J11"/>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February!$B$30+1</f>
        <v>41334</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41335</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41336</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41337</v>
      </c>
      <c r="C6" s="3">
        <v>0</v>
      </c>
      <c r="D6" s="3">
        <v>1</v>
      </c>
      <c r="E6" s="70">
        <f t="shared" si="1"/>
        <v>0</v>
      </c>
      <c r="F6" s="8">
        <v>0</v>
      </c>
      <c r="G6" s="8">
        <v>0</v>
      </c>
      <c r="H6" s="8">
        <v>0</v>
      </c>
      <c r="I6" s="71">
        <f t="shared" si="2"/>
        <v>0</v>
      </c>
      <c r="J6" s="12">
        <v>0</v>
      </c>
    </row>
    <row r="7" spans="2:21" x14ac:dyDescent="0.25">
      <c r="B7" s="73">
        <f t="shared" si="0"/>
        <v>41338</v>
      </c>
      <c r="C7" s="4">
        <v>0</v>
      </c>
      <c r="D7" s="4">
        <v>1</v>
      </c>
      <c r="E7" s="74">
        <f t="shared" si="1"/>
        <v>0</v>
      </c>
      <c r="F7" s="9">
        <v>0</v>
      </c>
      <c r="G7" s="9">
        <v>0</v>
      </c>
      <c r="H7" s="9">
        <v>0</v>
      </c>
      <c r="I7" s="75">
        <f t="shared" si="2"/>
        <v>0</v>
      </c>
      <c r="J7" s="13">
        <v>0</v>
      </c>
    </row>
    <row r="8" spans="2:21" x14ac:dyDescent="0.25">
      <c r="B8" s="69">
        <f t="shared" si="0"/>
        <v>41339</v>
      </c>
      <c r="C8" s="3">
        <v>0</v>
      </c>
      <c r="D8" s="3">
        <v>1</v>
      </c>
      <c r="E8" s="70">
        <f t="shared" si="1"/>
        <v>0</v>
      </c>
      <c r="F8" s="8">
        <v>0</v>
      </c>
      <c r="G8" s="8">
        <v>0</v>
      </c>
      <c r="H8" s="8">
        <v>0</v>
      </c>
      <c r="I8" s="71">
        <f t="shared" si="2"/>
        <v>0</v>
      </c>
      <c r="J8" s="12">
        <v>0</v>
      </c>
    </row>
    <row r="9" spans="2:21" x14ac:dyDescent="0.25">
      <c r="B9" s="73">
        <f t="shared" si="0"/>
        <v>41340</v>
      </c>
      <c r="C9" s="4">
        <v>0</v>
      </c>
      <c r="D9" s="4">
        <v>1</v>
      </c>
      <c r="E9" s="74">
        <f t="shared" si="1"/>
        <v>0</v>
      </c>
      <c r="F9" s="9">
        <v>0</v>
      </c>
      <c r="G9" s="9">
        <v>0</v>
      </c>
      <c r="H9" s="9">
        <v>0</v>
      </c>
      <c r="I9" s="75">
        <f t="shared" si="2"/>
        <v>0</v>
      </c>
      <c r="J9" s="13">
        <v>0</v>
      </c>
    </row>
    <row r="10" spans="2:21" x14ac:dyDescent="0.25">
      <c r="B10" s="69">
        <f t="shared" si="0"/>
        <v>41341</v>
      </c>
      <c r="C10" s="3">
        <v>0</v>
      </c>
      <c r="D10" s="3">
        <v>1</v>
      </c>
      <c r="E10" s="70">
        <f t="shared" si="1"/>
        <v>0</v>
      </c>
      <c r="F10" s="8">
        <v>0</v>
      </c>
      <c r="G10" s="8">
        <v>0</v>
      </c>
      <c r="H10" s="8">
        <v>0</v>
      </c>
      <c r="I10" s="71">
        <f t="shared" si="2"/>
        <v>0</v>
      </c>
      <c r="J10" s="12">
        <v>0</v>
      </c>
    </row>
    <row r="11" spans="2:21" x14ac:dyDescent="0.25">
      <c r="B11" s="73">
        <f t="shared" si="0"/>
        <v>41342</v>
      </c>
      <c r="C11" s="4">
        <v>0</v>
      </c>
      <c r="D11" s="4">
        <v>1</v>
      </c>
      <c r="E11" s="74">
        <f t="shared" si="1"/>
        <v>0</v>
      </c>
      <c r="F11" s="9">
        <v>0</v>
      </c>
      <c r="G11" s="9">
        <v>0</v>
      </c>
      <c r="H11" s="9">
        <v>0</v>
      </c>
      <c r="I11" s="75">
        <f t="shared" si="2"/>
        <v>0</v>
      </c>
      <c r="J11" s="13">
        <v>0</v>
      </c>
    </row>
    <row r="12" spans="2:21" x14ac:dyDescent="0.25">
      <c r="B12" s="69">
        <f t="shared" si="0"/>
        <v>41343</v>
      </c>
      <c r="C12" s="3">
        <v>0</v>
      </c>
      <c r="D12" s="3">
        <v>1</v>
      </c>
      <c r="E12" s="70">
        <f t="shared" si="1"/>
        <v>0</v>
      </c>
      <c r="F12" s="8">
        <v>0</v>
      </c>
      <c r="G12" s="8">
        <v>0</v>
      </c>
      <c r="H12" s="8">
        <v>0</v>
      </c>
      <c r="I12" s="71">
        <f t="shared" si="2"/>
        <v>0</v>
      </c>
      <c r="J12" s="12">
        <v>0</v>
      </c>
    </row>
    <row r="13" spans="2:21" x14ac:dyDescent="0.25">
      <c r="B13" s="73">
        <f t="shared" si="0"/>
        <v>41344</v>
      </c>
      <c r="C13" s="5">
        <v>0</v>
      </c>
      <c r="D13" s="5">
        <v>1</v>
      </c>
      <c r="E13" s="77">
        <f t="shared" si="1"/>
        <v>0</v>
      </c>
      <c r="F13" s="9">
        <v>0</v>
      </c>
      <c r="G13" s="9">
        <v>0</v>
      </c>
      <c r="H13" s="9">
        <v>0</v>
      </c>
      <c r="I13" s="75">
        <f t="shared" si="2"/>
        <v>0</v>
      </c>
      <c r="J13" s="13">
        <v>0</v>
      </c>
    </row>
    <row r="14" spans="2:21" x14ac:dyDescent="0.25">
      <c r="B14" s="69">
        <f t="shared" si="0"/>
        <v>41345</v>
      </c>
      <c r="C14" s="6">
        <v>0</v>
      </c>
      <c r="D14" s="6">
        <v>1</v>
      </c>
      <c r="E14" s="78">
        <f t="shared" si="1"/>
        <v>0</v>
      </c>
      <c r="F14" s="8">
        <v>0</v>
      </c>
      <c r="G14" s="8">
        <v>0</v>
      </c>
      <c r="H14" s="8">
        <v>0</v>
      </c>
      <c r="I14" s="71">
        <f t="shared" si="2"/>
        <v>0</v>
      </c>
      <c r="J14" s="12">
        <v>0</v>
      </c>
    </row>
    <row r="15" spans="2:21" x14ac:dyDescent="0.25">
      <c r="B15" s="73">
        <f t="shared" si="0"/>
        <v>41346</v>
      </c>
      <c r="C15" s="5">
        <v>0</v>
      </c>
      <c r="D15" s="5">
        <v>1</v>
      </c>
      <c r="E15" s="77">
        <f t="shared" si="1"/>
        <v>0</v>
      </c>
      <c r="F15" s="9">
        <v>0</v>
      </c>
      <c r="G15" s="9">
        <v>0</v>
      </c>
      <c r="H15" s="9">
        <v>0</v>
      </c>
      <c r="I15" s="75">
        <f t="shared" si="2"/>
        <v>0</v>
      </c>
      <c r="J15" s="13">
        <v>0</v>
      </c>
    </row>
    <row r="16" spans="2:21" x14ac:dyDescent="0.25">
      <c r="B16" s="69">
        <f t="shared" si="0"/>
        <v>41347</v>
      </c>
      <c r="C16" s="6">
        <v>0</v>
      </c>
      <c r="D16" s="6">
        <v>1</v>
      </c>
      <c r="E16" s="78">
        <f t="shared" si="1"/>
        <v>0</v>
      </c>
      <c r="F16" s="8">
        <v>0</v>
      </c>
      <c r="G16" s="8">
        <v>0</v>
      </c>
      <c r="H16" s="8">
        <v>0</v>
      </c>
      <c r="I16" s="71">
        <f t="shared" si="2"/>
        <v>0</v>
      </c>
      <c r="J16" s="12">
        <v>0</v>
      </c>
    </row>
    <row r="17" spans="2:21" x14ac:dyDescent="0.25">
      <c r="B17" s="73">
        <f t="shared" si="0"/>
        <v>41348</v>
      </c>
      <c r="C17" s="5">
        <v>0</v>
      </c>
      <c r="D17" s="5">
        <v>1</v>
      </c>
      <c r="E17" s="77">
        <f t="shared" si="1"/>
        <v>0</v>
      </c>
      <c r="F17" s="9">
        <v>0</v>
      </c>
      <c r="G17" s="9">
        <v>0</v>
      </c>
      <c r="H17" s="9">
        <v>0</v>
      </c>
      <c r="I17" s="75">
        <f t="shared" si="2"/>
        <v>0</v>
      </c>
      <c r="J17" s="13">
        <v>0</v>
      </c>
    </row>
    <row r="18" spans="2:21" ht="21" x14ac:dyDescent="0.35">
      <c r="B18" s="69">
        <f t="shared" si="0"/>
        <v>41349</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41350</v>
      </c>
      <c r="C19" s="5">
        <v>0</v>
      </c>
      <c r="D19" s="5">
        <v>1</v>
      </c>
      <c r="E19" s="77">
        <f t="shared" si="1"/>
        <v>0</v>
      </c>
      <c r="F19" s="9">
        <v>0</v>
      </c>
      <c r="G19" s="9">
        <v>0</v>
      </c>
      <c r="H19" s="9">
        <v>0</v>
      </c>
      <c r="I19" s="75">
        <f t="shared" si="2"/>
        <v>0</v>
      </c>
      <c r="J19" s="13">
        <v>0</v>
      </c>
    </row>
    <row r="20" spans="2:21" x14ac:dyDescent="0.25">
      <c r="B20" s="69">
        <f t="shared" si="0"/>
        <v>41351</v>
      </c>
      <c r="C20" s="6">
        <v>0</v>
      </c>
      <c r="D20" s="6">
        <v>1</v>
      </c>
      <c r="E20" s="78">
        <f t="shared" si="1"/>
        <v>0</v>
      </c>
      <c r="F20" s="8">
        <v>0</v>
      </c>
      <c r="G20" s="8">
        <v>0</v>
      </c>
      <c r="H20" s="8">
        <v>0</v>
      </c>
      <c r="I20" s="71">
        <f t="shared" si="2"/>
        <v>0</v>
      </c>
      <c r="J20" s="12">
        <v>0</v>
      </c>
    </row>
    <row r="21" spans="2:21" x14ac:dyDescent="0.25">
      <c r="B21" s="73">
        <f t="shared" si="0"/>
        <v>41352</v>
      </c>
      <c r="C21" s="5">
        <v>0</v>
      </c>
      <c r="D21" s="5">
        <v>1</v>
      </c>
      <c r="E21" s="77">
        <f t="shared" si="1"/>
        <v>0</v>
      </c>
      <c r="F21" s="9">
        <v>0</v>
      </c>
      <c r="G21" s="9">
        <v>0</v>
      </c>
      <c r="H21" s="9">
        <v>0</v>
      </c>
      <c r="I21" s="75">
        <f t="shared" si="2"/>
        <v>0</v>
      </c>
      <c r="J21" s="13">
        <v>0</v>
      </c>
    </row>
    <row r="22" spans="2:21" x14ac:dyDescent="0.25">
      <c r="B22" s="69">
        <f t="shared" si="0"/>
        <v>41353</v>
      </c>
      <c r="C22" s="6">
        <v>0</v>
      </c>
      <c r="D22" s="6">
        <v>1</v>
      </c>
      <c r="E22" s="78">
        <f t="shared" si="1"/>
        <v>0</v>
      </c>
      <c r="F22" s="8">
        <v>0</v>
      </c>
      <c r="G22" s="8">
        <v>0</v>
      </c>
      <c r="H22" s="8">
        <v>0</v>
      </c>
      <c r="I22" s="71">
        <f t="shared" si="2"/>
        <v>0</v>
      </c>
      <c r="J22" s="12">
        <v>0</v>
      </c>
    </row>
    <row r="23" spans="2:21" x14ac:dyDescent="0.25">
      <c r="B23" s="73">
        <f t="shared" si="0"/>
        <v>41354</v>
      </c>
      <c r="C23" s="5">
        <v>0</v>
      </c>
      <c r="D23" s="5">
        <v>1</v>
      </c>
      <c r="E23" s="77">
        <f t="shared" si="1"/>
        <v>0</v>
      </c>
      <c r="F23" s="9">
        <v>0</v>
      </c>
      <c r="G23" s="9">
        <v>0</v>
      </c>
      <c r="H23" s="9">
        <v>0</v>
      </c>
      <c r="I23" s="75">
        <f t="shared" si="2"/>
        <v>0</v>
      </c>
      <c r="J23" s="13">
        <v>0</v>
      </c>
    </row>
    <row r="24" spans="2:21" ht="21" x14ac:dyDescent="0.35">
      <c r="B24" s="69">
        <f t="shared" si="0"/>
        <v>41355</v>
      </c>
      <c r="C24" s="6">
        <v>0</v>
      </c>
      <c r="D24" s="6">
        <v>1</v>
      </c>
      <c r="E24" s="78">
        <f t="shared" si="1"/>
        <v>0</v>
      </c>
      <c r="F24" s="8">
        <v>0</v>
      </c>
      <c r="G24" s="8">
        <v>0</v>
      </c>
      <c r="H24" s="8">
        <v>0</v>
      </c>
      <c r="I24" s="71">
        <f t="shared" si="2"/>
        <v>0</v>
      </c>
      <c r="J24" s="12">
        <v>0</v>
      </c>
      <c r="P24" s="76"/>
      <c r="Q24" s="76"/>
    </row>
    <row r="25" spans="2:21" x14ac:dyDescent="0.25">
      <c r="B25" s="73">
        <f t="shared" si="0"/>
        <v>41356</v>
      </c>
      <c r="C25" s="5">
        <v>0</v>
      </c>
      <c r="D25" s="5">
        <v>1</v>
      </c>
      <c r="E25" s="77">
        <f t="shared" si="1"/>
        <v>0</v>
      </c>
      <c r="F25" s="9">
        <v>0</v>
      </c>
      <c r="G25" s="9">
        <v>0</v>
      </c>
      <c r="H25" s="9">
        <v>0</v>
      </c>
      <c r="I25" s="75">
        <f t="shared" si="2"/>
        <v>0</v>
      </c>
      <c r="J25" s="13">
        <v>0</v>
      </c>
    </row>
    <row r="26" spans="2:21" x14ac:dyDescent="0.25">
      <c r="B26" s="69">
        <f t="shared" si="0"/>
        <v>41357</v>
      </c>
      <c r="C26" s="6">
        <v>0</v>
      </c>
      <c r="D26" s="6">
        <v>1</v>
      </c>
      <c r="E26" s="78">
        <f t="shared" si="1"/>
        <v>0</v>
      </c>
      <c r="F26" s="8">
        <v>0</v>
      </c>
      <c r="G26" s="8">
        <v>0</v>
      </c>
      <c r="H26" s="8">
        <v>0</v>
      </c>
      <c r="I26" s="71">
        <f t="shared" si="2"/>
        <v>0</v>
      </c>
      <c r="J26" s="12">
        <v>0</v>
      </c>
    </row>
    <row r="27" spans="2:21" x14ac:dyDescent="0.25">
      <c r="B27" s="73">
        <f t="shared" si="0"/>
        <v>41358</v>
      </c>
      <c r="C27" s="5">
        <v>0</v>
      </c>
      <c r="D27" s="5">
        <v>1</v>
      </c>
      <c r="E27" s="77">
        <f t="shared" si="1"/>
        <v>0</v>
      </c>
      <c r="F27" s="9">
        <v>0</v>
      </c>
      <c r="G27" s="9">
        <v>0</v>
      </c>
      <c r="H27" s="9">
        <v>0</v>
      </c>
      <c r="I27" s="75">
        <f t="shared" si="2"/>
        <v>0</v>
      </c>
      <c r="J27" s="13">
        <v>0</v>
      </c>
    </row>
    <row r="28" spans="2:21" x14ac:dyDescent="0.25">
      <c r="B28" s="69">
        <f t="shared" si="0"/>
        <v>41359</v>
      </c>
      <c r="C28" s="6">
        <v>0</v>
      </c>
      <c r="D28" s="6">
        <v>1</v>
      </c>
      <c r="E28" s="78">
        <f t="shared" si="1"/>
        <v>0</v>
      </c>
      <c r="F28" s="8">
        <v>0</v>
      </c>
      <c r="G28" s="8">
        <v>0</v>
      </c>
      <c r="H28" s="8">
        <v>0</v>
      </c>
      <c r="I28" s="71">
        <f t="shared" si="2"/>
        <v>0</v>
      </c>
      <c r="J28" s="12">
        <v>0</v>
      </c>
    </row>
    <row r="29" spans="2:21" x14ac:dyDescent="0.25">
      <c r="B29" s="73">
        <f t="shared" si="0"/>
        <v>41360</v>
      </c>
      <c r="C29" s="5">
        <v>0</v>
      </c>
      <c r="D29" s="5">
        <v>1</v>
      </c>
      <c r="E29" s="77">
        <f t="shared" si="1"/>
        <v>0</v>
      </c>
      <c r="F29" s="9">
        <v>0</v>
      </c>
      <c r="G29" s="9">
        <v>0</v>
      </c>
      <c r="H29" s="9">
        <v>0</v>
      </c>
      <c r="I29" s="75">
        <f t="shared" si="2"/>
        <v>0</v>
      </c>
      <c r="J29" s="13">
        <v>0</v>
      </c>
    </row>
    <row r="30" spans="2:21" x14ac:dyDescent="0.25">
      <c r="B30" s="69">
        <f t="shared" si="0"/>
        <v>41361</v>
      </c>
      <c r="C30" s="6">
        <v>0</v>
      </c>
      <c r="D30" s="6">
        <v>1</v>
      </c>
      <c r="E30" s="78">
        <f t="shared" si="1"/>
        <v>0</v>
      </c>
      <c r="F30" s="8">
        <v>0</v>
      </c>
      <c r="G30" s="8">
        <v>0</v>
      </c>
      <c r="H30" s="8">
        <v>0</v>
      </c>
      <c r="I30" s="71">
        <f t="shared" si="2"/>
        <v>0</v>
      </c>
      <c r="J30" s="12">
        <v>0</v>
      </c>
    </row>
    <row r="31" spans="2:21" ht="21" x14ac:dyDescent="0.35">
      <c r="B31" s="73">
        <f t="shared" si="0"/>
        <v>41362</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41363</v>
      </c>
      <c r="C32" s="6">
        <v>0</v>
      </c>
      <c r="D32" s="6">
        <v>1</v>
      </c>
      <c r="E32" s="78">
        <f t="shared" si="1"/>
        <v>0</v>
      </c>
      <c r="F32" s="8">
        <v>0</v>
      </c>
      <c r="G32" s="8">
        <v>0</v>
      </c>
      <c r="H32" s="8">
        <v>0</v>
      </c>
      <c r="I32" s="71">
        <f>F32-G32-H32</f>
        <v>0</v>
      </c>
      <c r="J32" s="12">
        <v>0</v>
      </c>
    </row>
    <row r="33" spans="2:18" x14ac:dyDescent="0.25">
      <c r="B33" s="73">
        <f t="shared" si="0"/>
        <v>41364</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ht="19.5" customHeight="1" x14ac:dyDescent="0.25">
      <c r="B35" s="89"/>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x14ac:dyDescent="0.25">
      <c r="F45" s="93"/>
      <c r="G45" s="93"/>
      <c r="H45" s="93"/>
      <c r="I45" s="93"/>
      <c r="J45" s="93"/>
    </row>
    <row r="46" spans="2:18" x14ac:dyDescent="0.25">
      <c r="F46" s="93"/>
      <c r="G46" s="93"/>
      <c r="H46" s="93"/>
      <c r="I46" s="93"/>
      <c r="J46" s="93"/>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8xLkhpq2qMy3+cDVUN64OMKJ3it3+FndT09lRTxRxl14k5F67EI5t6GrIM35H/Y9MNO7e+T7PhOYDwsNnfiqNQ==" saltValue="PjL777r6CnMAvcNYct8MHg=="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workbookViewId="0">
      <selection activeCell="H14" sqref="H14"/>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7" style="65" customWidth="1"/>
    <col min="17" max="17" width="3"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March!$B$33+1</f>
        <v>41365</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41366</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41367</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41368</v>
      </c>
      <c r="C6" s="3">
        <v>0</v>
      </c>
      <c r="D6" s="3">
        <v>1</v>
      </c>
      <c r="E6" s="70">
        <f t="shared" si="1"/>
        <v>0</v>
      </c>
      <c r="F6" s="8">
        <v>0</v>
      </c>
      <c r="G6" s="8">
        <v>0</v>
      </c>
      <c r="H6" s="8">
        <v>0</v>
      </c>
      <c r="I6" s="71">
        <f t="shared" si="2"/>
        <v>0</v>
      </c>
      <c r="J6" s="12">
        <v>0</v>
      </c>
    </row>
    <row r="7" spans="2:21" x14ac:dyDescent="0.25">
      <c r="B7" s="73">
        <f t="shared" si="0"/>
        <v>41369</v>
      </c>
      <c r="C7" s="4">
        <v>0</v>
      </c>
      <c r="D7" s="4">
        <v>1</v>
      </c>
      <c r="E7" s="74">
        <f t="shared" si="1"/>
        <v>0</v>
      </c>
      <c r="F7" s="9">
        <v>0</v>
      </c>
      <c r="G7" s="9">
        <v>0</v>
      </c>
      <c r="H7" s="9">
        <v>0</v>
      </c>
      <c r="I7" s="75">
        <f t="shared" si="2"/>
        <v>0</v>
      </c>
      <c r="J7" s="13">
        <v>0</v>
      </c>
    </row>
    <row r="8" spans="2:21" x14ac:dyDescent="0.25">
      <c r="B8" s="69">
        <f t="shared" si="0"/>
        <v>41370</v>
      </c>
      <c r="C8" s="3">
        <v>0</v>
      </c>
      <c r="D8" s="3">
        <v>1</v>
      </c>
      <c r="E8" s="70">
        <f t="shared" si="1"/>
        <v>0</v>
      </c>
      <c r="F8" s="8">
        <v>0</v>
      </c>
      <c r="G8" s="8">
        <v>0</v>
      </c>
      <c r="H8" s="8">
        <v>0</v>
      </c>
      <c r="I8" s="71">
        <f t="shared" si="2"/>
        <v>0</v>
      </c>
      <c r="J8" s="12">
        <v>0</v>
      </c>
    </row>
    <row r="9" spans="2:21" x14ac:dyDescent="0.25">
      <c r="B9" s="73">
        <f t="shared" si="0"/>
        <v>41371</v>
      </c>
      <c r="C9" s="4">
        <v>0</v>
      </c>
      <c r="D9" s="4">
        <v>1</v>
      </c>
      <c r="E9" s="74">
        <f t="shared" si="1"/>
        <v>0</v>
      </c>
      <c r="F9" s="9">
        <v>0</v>
      </c>
      <c r="G9" s="9">
        <v>0</v>
      </c>
      <c r="H9" s="9">
        <v>0</v>
      </c>
      <c r="I9" s="75">
        <f t="shared" si="2"/>
        <v>0</v>
      </c>
      <c r="J9" s="13">
        <v>0</v>
      </c>
    </row>
    <row r="10" spans="2:21" x14ac:dyDescent="0.25">
      <c r="B10" s="69">
        <f t="shared" si="0"/>
        <v>41372</v>
      </c>
      <c r="C10" s="3">
        <v>0</v>
      </c>
      <c r="D10" s="3">
        <v>1</v>
      </c>
      <c r="E10" s="70">
        <f t="shared" si="1"/>
        <v>0</v>
      </c>
      <c r="F10" s="8">
        <v>0</v>
      </c>
      <c r="G10" s="8">
        <v>0</v>
      </c>
      <c r="H10" s="8">
        <v>0</v>
      </c>
      <c r="I10" s="71">
        <f t="shared" si="2"/>
        <v>0</v>
      </c>
      <c r="J10" s="12">
        <v>0</v>
      </c>
    </row>
    <row r="11" spans="2:21" x14ac:dyDescent="0.25">
      <c r="B11" s="73">
        <f t="shared" si="0"/>
        <v>41373</v>
      </c>
      <c r="C11" s="4">
        <v>0</v>
      </c>
      <c r="D11" s="4">
        <v>1</v>
      </c>
      <c r="E11" s="74">
        <f t="shared" si="1"/>
        <v>0</v>
      </c>
      <c r="F11" s="9">
        <v>0</v>
      </c>
      <c r="G11" s="9">
        <v>0</v>
      </c>
      <c r="H11" s="9">
        <v>0</v>
      </c>
      <c r="I11" s="75">
        <f t="shared" si="2"/>
        <v>0</v>
      </c>
      <c r="J11" s="13">
        <v>0</v>
      </c>
    </row>
    <row r="12" spans="2:21" x14ac:dyDescent="0.25">
      <c r="B12" s="69">
        <f t="shared" si="0"/>
        <v>41374</v>
      </c>
      <c r="C12" s="3">
        <v>0</v>
      </c>
      <c r="D12" s="3">
        <v>1</v>
      </c>
      <c r="E12" s="70">
        <f t="shared" si="1"/>
        <v>0</v>
      </c>
      <c r="F12" s="8">
        <v>0</v>
      </c>
      <c r="G12" s="8">
        <v>0</v>
      </c>
      <c r="H12" s="8">
        <v>0</v>
      </c>
      <c r="I12" s="71">
        <f t="shared" si="2"/>
        <v>0</v>
      </c>
      <c r="J12" s="12">
        <v>0</v>
      </c>
    </row>
    <row r="13" spans="2:21" x14ac:dyDescent="0.25">
      <c r="B13" s="73">
        <f t="shared" si="0"/>
        <v>41375</v>
      </c>
      <c r="C13" s="5">
        <v>0</v>
      </c>
      <c r="D13" s="5">
        <v>1</v>
      </c>
      <c r="E13" s="77">
        <f t="shared" si="1"/>
        <v>0</v>
      </c>
      <c r="F13" s="9">
        <v>0</v>
      </c>
      <c r="G13" s="9">
        <v>0</v>
      </c>
      <c r="H13" s="9">
        <v>0</v>
      </c>
      <c r="I13" s="75">
        <f t="shared" si="2"/>
        <v>0</v>
      </c>
      <c r="J13" s="13">
        <v>0</v>
      </c>
    </row>
    <row r="14" spans="2:21" x14ac:dyDescent="0.25">
      <c r="B14" s="69">
        <f t="shared" si="0"/>
        <v>41376</v>
      </c>
      <c r="C14" s="6">
        <v>0</v>
      </c>
      <c r="D14" s="6">
        <v>1</v>
      </c>
      <c r="E14" s="78">
        <f t="shared" si="1"/>
        <v>0</v>
      </c>
      <c r="F14" s="8">
        <v>0</v>
      </c>
      <c r="G14" s="8">
        <v>0</v>
      </c>
      <c r="H14" s="8">
        <v>0</v>
      </c>
      <c r="I14" s="71">
        <f t="shared" si="2"/>
        <v>0</v>
      </c>
      <c r="J14" s="12">
        <v>0</v>
      </c>
    </row>
    <row r="15" spans="2:21" x14ac:dyDescent="0.25">
      <c r="B15" s="73">
        <f t="shared" si="0"/>
        <v>41377</v>
      </c>
      <c r="C15" s="5">
        <v>0</v>
      </c>
      <c r="D15" s="5">
        <v>1</v>
      </c>
      <c r="E15" s="77">
        <f t="shared" si="1"/>
        <v>0</v>
      </c>
      <c r="F15" s="9">
        <v>0</v>
      </c>
      <c r="G15" s="9">
        <v>0</v>
      </c>
      <c r="H15" s="9">
        <v>0</v>
      </c>
      <c r="I15" s="75">
        <f t="shared" si="2"/>
        <v>0</v>
      </c>
      <c r="J15" s="13">
        <v>0</v>
      </c>
    </row>
    <row r="16" spans="2:21" x14ac:dyDescent="0.25">
      <c r="B16" s="69">
        <f t="shared" si="0"/>
        <v>41378</v>
      </c>
      <c r="C16" s="6">
        <v>0</v>
      </c>
      <c r="D16" s="6">
        <v>1</v>
      </c>
      <c r="E16" s="78">
        <f t="shared" si="1"/>
        <v>0</v>
      </c>
      <c r="F16" s="8">
        <v>0</v>
      </c>
      <c r="G16" s="8">
        <v>0</v>
      </c>
      <c r="H16" s="8">
        <v>0</v>
      </c>
      <c r="I16" s="71">
        <f t="shared" si="2"/>
        <v>0</v>
      </c>
      <c r="J16" s="12">
        <v>0</v>
      </c>
    </row>
    <row r="17" spans="2:21" x14ac:dyDescent="0.25">
      <c r="B17" s="73">
        <f t="shared" si="0"/>
        <v>41379</v>
      </c>
      <c r="C17" s="5">
        <v>0</v>
      </c>
      <c r="D17" s="5">
        <v>1</v>
      </c>
      <c r="E17" s="77">
        <f t="shared" si="1"/>
        <v>0</v>
      </c>
      <c r="F17" s="9">
        <v>0</v>
      </c>
      <c r="G17" s="9">
        <v>0</v>
      </c>
      <c r="H17" s="9">
        <v>0</v>
      </c>
      <c r="I17" s="75">
        <f t="shared" si="2"/>
        <v>0</v>
      </c>
      <c r="J17" s="13">
        <v>0</v>
      </c>
    </row>
    <row r="18" spans="2:21" ht="21" x14ac:dyDescent="0.35">
      <c r="B18" s="69">
        <f t="shared" si="0"/>
        <v>41380</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41381</v>
      </c>
      <c r="C19" s="5">
        <v>0</v>
      </c>
      <c r="D19" s="5">
        <v>1</v>
      </c>
      <c r="E19" s="77">
        <f t="shared" si="1"/>
        <v>0</v>
      </c>
      <c r="F19" s="9">
        <v>0</v>
      </c>
      <c r="G19" s="9">
        <v>0</v>
      </c>
      <c r="H19" s="9">
        <v>0</v>
      </c>
      <c r="I19" s="75">
        <f t="shared" si="2"/>
        <v>0</v>
      </c>
      <c r="J19" s="13">
        <v>0</v>
      </c>
    </row>
    <row r="20" spans="2:21" x14ac:dyDescent="0.25">
      <c r="B20" s="69">
        <f t="shared" si="0"/>
        <v>41382</v>
      </c>
      <c r="C20" s="6">
        <v>0</v>
      </c>
      <c r="D20" s="6">
        <v>1</v>
      </c>
      <c r="E20" s="78">
        <f t="shared" si="1"/>
        <v>0</v>
      </c>
      <c r="F20" s="8">
        <v>0</v>
      </c>
      <c r="G20" s="8">
        <v>0</v>
      </c>
      <c r="H20" s="8">
        <v>0</v>
      </c>
      <c r="I20" s="71">
        <f t="shared" si="2"/>
        <v>0</v>
      </c>
      <c r="J20" s="12">
        <v>0</v>
      </c>
    </row>
    <row r="21" spans="2:21" x14ac:dyDescent="0.25">
      <c r="B21" s="73">
        <f t="shared" si="0"/>
        <v>41383</v>
      </c>
      <c r="C21" s="5">
        <v>0</v>
      </c>
      <c r="D21" s="5">
        <v>1</v>
      </c>
      <c r="E21" s="77">
        <f t="shared" si="1"/>
        <v>0</v>
      </c>
      <c r="F21" s="9">
        <v>0</v>
      </c>
      <c r="G21" s="9">
        <v>0</v>
      </c>
      <c r="H21" s="9">
        <v>0</v>
      </c>
      <c r="I21" s="75">
        <f t="shared" si="2"/>
        <v>0</v>
      </c>
      <c r="J21" s="13">
        <v>0</v>
      </c>
    </row>
    <row r="22" spans="2:21" x14ac:dyDescent="0.25">
      <c r="B22" s="69">
        <f t="shared" si="0"/>
        <v>41384</v>
      </c>
      <c r="C22" s="6">
        <v>0</v>
      </c>
      <c r="D22" s="6">
        <v>1</v>
      </c>
      <c r="E22" s="78">
        <f t="shared" si="1"/>
        <v>0</v>
      </c>
      <c r="F22" s="8">
        <v>0</v>
      </c>
      <c r="G22" s="8">
        <v>0</v>
      </c>
      <c r="H22" s="8">
        <v>0</v>
      </c>
      <c r="I22" s="71">
        <f t="shared" si="2"/>
        <v>0</v>
      </c>
      <c r="J22" s="12">
        <v>0</v>
      </c>
    </row>
    <row r="23" spans="2:21" x14ac:dyDescent="0.25">
      <c r="B23" s="73">
        <f t="shared" si="0"/>
        <v>41385</v>
      </c>
      <c r="C23" s="5">
        <v>0</v>
      </c>
      <c r="D23" s="5">
        <v>1</v>
      </c>
      <c r="E23" s="77">
        <f t="shared" si="1"/>
        <v>0</v>
      </c>
      <c r="F23" s="9">
        <v>0</v>
      </c>
      <c r="G23" s="9">
        <v>0</v>
      </c>
      <c r="H23" s="9">
        <v>0</v>
      </c>
      <c r="I23" s="75">
        <f t="shared" si="2"/>
        <v>0</v>
      </c>
      <c r="J23" s="13">
        <v>0</v>
      </c>
    </row>
    <row r="24" spans="2:21" ht="21" x14ac:dyDescent="0.35">
      <c r="B24" s="69">
        <f t="shared" si="0"/>
        <v>41386</v>
      </c>
      <c r="C24" s="6">
        <v>0</v>
      </c>
      <c r="D24" s="6">
        <v>1</v>
      </c>
      <c r="E24" s="78">
        <f t="shared" si="1"/>
        <v>0</v>
      </c>
      <c r="F24" s="8">
        <v>0</v>
      </c>
      <c r="G24" s="8">
        <v>0</v>
      </c>
      <c r="H24" s="8">
        <v>0</v>
      </c>
      <c r="I24" s="71">
        <f t="shared" si="2"/>
        <v>0</v>
      </c>
      <c r="J24" s="12">
        <v>0</v>
      </c>
      <c r="P24" s="76"/>
      <c r="Q24" s="76"/>
    </row>
    <row r="25" spans="2:21" x14ac:dyDescent="0.25">
      <c r="B25" s="73">
        <f t="shared" si="0"/>
        <v>41387</v>
      </c>
      <c r="C25" s="5">
        <v>0</v>
      </c>
      <c r="D25" s="5">
        <v>1</v>
      </c>
      <c r="E25" s="77">
        <f t="shared" si="1"/>
        <v>0</v>
      </c>
      <c r="F25" s="9">
        <v>0</v>
      </c>
      <c r="G25" s="9">
        <v>0</v>
      </c>
      <c r="H25" s="9">
        <v>0</v>
      </c>
      <c r="I25" s="75">
        <f t="shared" si="2"/>
        <v>0</v>
      </c>
      <c r="J25" s="13">
        <v>0</v>
      </c>
    </row>
    <row r="26" spans="2:21" x14ac:dyDescent="0.25">
      <c r="B26" s="69">
        <f t="shared" si="0"/>
        <v>41388</v>
      </c>
      <c r="C26" s="6">
        <v>0</v>
      </c>
      <c r="D26" s="6">
        <v>1</v>
      </c>
      <c r="E26" s="78">
        <f t="shared" si="1"/>
        <v>0</v>
      </c>
      <c r="F26" s="8">
        <v>0</v>
      </c>
      <c r="G26" s="8">
        <v>0</v>
      </c>
      <c r="H26" s="8">
        <v>0</v>
      </c>
      <c r="I26" s="71">
        <f t="shared" si="2"/>
        <v>0</v>
      </c>
      <c r="J26" s="12">
        <v>0</v>
      </c>
    </row>
    <row r="27" spans="2:21" x14ac:dyDescent="0.25">
      <c r="B27" s="73">
        <f t="shared" si="0"/>
        <v>41389</v>
      </c>
      <c r="C27" s="5">
        <v>0</v>
      </c>
      <c r="D27" s="5">
        <v>1</v>
      </c>
      <c r="E27" s="77">
        <f t="shared" si="1"/>
        <v>0</v>
      </c>
      <c r="F27" s="9">
        <v>0</v>
      </c>
      <c r="G27" s="9">
        <v>0</v>
      </c>
      <c r="H27" s="9">
        <v>0</v>
      </c>
      <c r="I27" s="75">
        <f t="shared" si="2"/>
        <v>0</v>
      </c>
      <c r="J27" s="13">
        <v>0</v>
      </c>
    </row>
    <row r="28" spans="2:21" x14ac:dyDescent="0.25">
      <c r="B28" s="69">
        <f t="shared" si="0"/>
        <v>41390</v>
      </c>
      <c r="C28" s="6">
        <v>0</v>
      </c>
      <c r="D28" s="6">
        <v>1</v>
      </c>
      <c r="E28" s="78">
        <f t="shared" si="1"/>
        <v>0</v>
      </c>
      <c r="F28" s="8">
        <v>0</v>
      </c>
      <c r="G28" s="8">
        <v>0</v>
      </c>
      <c r="H28" s="8">
        <v>0</v>
      </c>
      <c r="I28" s="71">
        <f t="shared" si="2"/>
        <v>0</v>
      </c>
      <c r="J28" s="12">
        <v>0</v>
      </c>
    </row>
    <row r="29" spans="2:21" x14ac:dyDescent="0.25">
      <c r="B29" s="73">
        <f t="shared" si="0"/>
        <v>41391</v>
      </c>
      <c r="C29" s="5">
        <v>0</v>
      </c>
      <c r="D29" s="5">
        <v>1</v>
      </c>
      <c r="E29" s="77">
        <f t="shared" si="1"/>
        <v>0</v>
      </c>
      <c r="F29" s="9">
        <v>0</v>
      </c>
      <c r="G29" s="9">
        <v>0</v>
      </c>
      <c r="H29" s="9">
        <v>0</v>
      </c>
      <c r="I29" s="75">
        <f t="shared" si="2"/>
        <v>0</v>
      </c>
      <c r="J29" s="13">
        <v>0</v>
      </c>
    </row>
    <row r="30" spans="2:21" x14ac:dyDescent="0.25">
      <c r="B30" s="69">
        <f t="shared" si="0"/>
        <v>41392</v>
      </c>
      <c r="C30" s="6">
        <v>0</v>
      </c>
      <c r="D30" s="6">
        <v>1</v>
      </c>
      <c r="E30" s="78">
        <f t="shared" si="1"/>
        <v>0</v>
      </c>
      <c r="F30" s="8">
        <v>0</v>
      </c>
      <c r="G30" s="8">
        <v>0</v>
      </c>
      <c r="H30" s="8">
        <v>0</v>
      </c>
      <c r="I30" s="71">
        <f t="shared" si="2"/>
        <v>0</v>
      </c>
      <c r="J30" s="12">
        <v>0</v>
      </c>
    </row>
    <row r="31" spans="2:21" ht="21" x14ac:dyDescent="0.35">
      <c r="B31" s="73">
        <f t="shared" si="0"/>
        <v>41393</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41394</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4" spans="2:18" x14ac:dyDescent="0.25">
      <c r="B34" s="89"/>
    </row>
    <row r="35" spans="2:18" ht="19.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ht="15" customHeight="1" x14ac:dyDescent="0.25">
      <c r="F44" s="93"/>
      <c r="G44" s="93"/>
      <c r="H44" s="93"/>
      <c r="I44" s="93"/>
      <c r="J44" s="93"/>
    </row>
    <row r="45" spans="2:18" x14ac:dyDescent="0.25">
      <c r="F45" s="93"/>
      <c r="G45" s="93"/>
      <c r="H45" s="93"/>
      <c r="I45" s="93"/>
      <c r="J45" s="93"/>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ht42XYZBlU3xiKxBAPJqb9dsV6sSHUyUgLwSGUs7W15XbtMRHQ4uATnB6F+oCzp7WW4bzkF/vUwUXeWOSMA3/g==" saltValue="IjrtjdqblS9b2O/Zlt3TsQ=="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H7" sqref="H7"/>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April!B32+1</f>
        <v>41395</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41396</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41397</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41398</v>
      </c>
      <c r="C6" s="3">
        <v>0</v>
      </c>
      <c r="D6" s="3">
        <v>1</v>
      </c>
      <c r="E6" s="70">
        <f t="shared" si="1"/>
        <v>0</v>
      </c>
      <c r="F6" s="8">
        <v>0</v>
      </c>
      <c r="G6" s="8">
        <v>0</v>
      </c>
      <c r="H6" s="8">
        <v>0</v>
      </c>
      <c r="I6" s="71">
        <f t="shared" si="2"/>
        <v>0</v>
      </c>
      <c r="J6" s="12">
        <v>0</v>
      </c>
    </row>
    <row r="7" spans="2:21" x14ac:dyDescent="0.25">
      <c r="B7" s="73">
        <f t="shared" si="0"/>
        <v>41399</v>
      </c>
      <c r="C7" s="4">
        <v>0</v>
      </c>
      <c r="D7" s="4">
        <v>1</v>
      </c>
      <c r="E7" s="74">
        <f t="shared" si="1"/>
        <v>0</v>
      </c>
      <c r="F7" s="9">
        <v>0</v>
      </c>
      <c r="G7" s="9">
        <v>0</v>
      </c>
      <c r="H7" s="9">
        <v>0</v>
      </c>
      <c r="I7" s="75">
        <f t="shared" si="2"/>
        <v>0</v>
      </c>
      <c r="J7" s="13">
        <v>0</v>
      </c>
    </row>
    <row r="8" spans="2:21" x14ac:dyDescent="0.25">
      <c r="B8" s="69">
        <f t="shared" si="0"/>
        <v>41400</v>
      </c>
      <c r="C8" s="3">
        <v>0</v>
      </c>
      <c r="D8" s="3">
        <v>1</v>
      </c>
      <c r="E8" s="70">
        <f t="shared" si="1"/>
        <v>0</v>
      </c>
      <c r="F8" s="8">
        <v>0</v>
      </c>
      <c r="G8" s="8">
        <v>0</v>
      </c>
      <c r="H8" s="8">
        <v>0</v>
      </c>
      <c r="I8" s="71">
        <f t="shared" si="2"/>
        <v>0</v>
      </c>
      <c r="J8" s="12">
        <v>0</v>
      </c>
    </row>
    <row r="9" spans="2:21" x14ac:dyDescent="0.25">
      <c r="B9" s="73">
        <f t="shared" si="0"/>
        <v>41401</v>
      </c>
      <c r="C9" s="4">
        <v>0</v>
      </c>
      <c r="D9" s="4">
        <v>1</v>
      </c>
      <c r="E9" s="74">
        <f t="shared" si="1"/>
        <v>0</v>
      </c>
      <c r="F9" s="9">
        <v>0</v>
      </c>
      <c r="G9" s="9">
        <v>0</v>
      </c>
      <c r="H9" s="9">
        <v>0</v>
      </c>
      <c r="I9" s="75">
        <f t="shared" si="2"/>
        <v>0</v>
      </c>
      <c r="J9" s="13">
        <v>0</v>
      </c>
    </row>
    <row r="10" spans="2:21" x14ac:dyDescent="0.25">
      <c r="B10" s="69">
        <f t="shared" si="0"/>
        <v>41402</v>
      </c>
      <c r="C10" s="3">
        <v>0</v>
      </c>
      <c r="D10" s="3">
        <v>1</v>
      </c>
      <c r="E10" s="70">
        <f t="shared" si="1"/>
        <v>0</v>
      </c>
      <c r="F10" s="8">
        <v>0</v>
      </c>
      <c r="G10" s="8">
        <v>0</v>
      </c>
      <c r="H10" s="8">
        <v>0</v>
      </c>
      <c r="I10" s="71">
        <f t="shared" si="2"/>
        <v>0</v>
      </c>
      <c r="J10" s="12">
        <v>0</v>
      </c>
    </row>
    <row r="11" spans="2:21" x14ac:dyDescent="0.25">
      <c r="B11" s="73">
        <f t="shared" si="0"/>
        <v>41403</v>
      </c>
      <c r="C11" s="4">
        <v>0</v>
      </c>
      <c r="D11" s="4">
        <v>1</v>
      </c>
      <c r="E11" s="74">
        <f t="shared" si="1"/>
        <v>0</v>
      </c>
      <c r="F11" s="9">
        <v>0</v>
      </c>
      <c r="G11" s="9">
        <v>0</v>
      </c>
      <c r="H11" s="9">
        <v>0</v>
      </c>
      <c r="I11" s="75">
        <f t="shared" si="2"/>
        <v>0</v>
      </c>
      <c r="J11" s="13">
        <v>0</v>
      </c>
    </row>
    <row r="12" spans="2:21" x14ac:dyDescent="0.25">
      <c r="B12" s="69">
        <f t="shared" si="0"/>
        <v>41404</v>
      </c>
      <c r="C12" s="3">
        <v>0</v>
      </c>
      <c r="D12" s="3">
        <v>1</v>
      </c>
      <c r="E12" s="70">
        <f t="shared" si="1"/>
        <v>0</v>
      </c>
      <c r="F12" s="8">
        <v>0</v>
      </c>
      <c r="G12" s="8">
        <v>0</v>
      </c>
      <c r="H12" s="8">
        <v>0</v>
      </c>
      <c r="I12" s="71">
        <f t="shared" si="2"/>
        <v>0</v>
      </c>
      <c r="J12" s="12">
        <v>0</v>
      </c>
    </row>
    <row r="13" spans="2:21" x14ac:dyDescent="0.25">
      <c r="B13" s="73">
        <f t="shared" si="0"/>
        <v>41405</v>
      </c>
      <c r="C13" s="5">
        <v>0</v>
      </c>
      <c r="D13" s="5">
        <v>1</v>
      </c>
      <c r="E13" s="77">
        <f t="shared" si="1"/>
        <v>0</v>
      </c>
      <c r="F13" s="9">
        <v>0</v>
      </c>
      <c r="G13" s="9">
        <v>0</v>
      </c>
      <c r="H13" s="9">
        <v>0</v>
      </c>
      <c r="I13" s="75">
        <f t="shared" si="2"/>
        <v>0</v>
      </c>
      <c r="J13" s="13">
        <v>0</v>
      </c>
    </row>
    <row r="14" spans="2:21" x14ac:dyDescent="0.25">
      <c r="B14" s="69">
        <f t="shared" si="0"/>
        <v>41406</v>
      </c>
      <c r="C14" s="6">
        <v>0</v>
      </c>
      <c r="D14" s="6">
        <v>1</v>
      </c>
      <c r="E14" s="78">
        <f t="shared" si="1"/>
        <v>0</v>
      </c>
      <c r="F14" s="8">
        <v>0</v>
      </c>
      <c r="G14" s="8">
        <v>0</v>
      </c>
      <c r="H14" s="8">
        <v>0</v>
      </c>
      <c r="I14" s="71">
        <f t="shared" si="2"/>
        <v>0</v>
      </c>
      <c r="J14" s="12">
        <v>0</v>
      </c>
    </row>
    <row r="15" spans="2:21" x14ac:dyDescent="0.25">
      <c r="B15" s="73">
        <f t="shared" si="0"/>
        <v>41407</v>
      </c>
      <c r="C15" s="5">
        <v>0</v>
      </c>
      <c r="D15" s="5">
        <v>1</v>
      </c>
      <c r="E15" s="77">
        <f t="shared" si="1"/>
        <v>0</v>
      </c>
      <c r="F15" s="9">
        <v>0</v>
      </c>
      <c r="G15" s="9">
        <v>0</v>
      </c>
      <c r="H15" s="9">
        <v>0</v>
      </c>
      <c r="I15" s="75">
        <f t="shared" si="2"/>
        <v>0</v>
      </c>
      <c r="J15" s="13">
        <v>0</v>
      </c>
    </row>
    <row r="16" spans="2:21" x14ac:dyDescent="0.25">
      <c r="B16" s="69">
        <f t="shared" si="0"/>
        <v>41408</v>
      </c>
      <c r="C16" s="6">
        <v>0</v>
      </c>
      <c r="D16" s="6">
        <v>1</v>
      </c>
      <c r="E16" s="78">
        <f t="shared" si="1"/>
        <v>0</v>
      </c>
      <c r="F16" s="8">
        <v>0</v>
      </c>
      <c r="G16" s="8">
        <v>0</v>
      </c>
      <c r="H16" s="8">
        <v>0</v>
      </c>
      <c r="I16" s="71">
        <f t="shared" si="2"/>
        <v>0</v>
      </c>
      <c r="J16" s="12">
        <v>0</v>
      </c>
    </row>
    <row r="17" spans="2:21" x14ac:dyDescent="0.25">
      <c r="B17" s="73">
        <f t="shared" si="0"/>
        <v>41409</v>
      </c>
      <c r="C17" s="5">
        <v>0</v>
      </c>
      <c r="D17" s="5">
        <v>1</v>
      </c>
      <c r="E17" s="77">
        <f t="shared" si="1"/>
        <v>0</v>
      </c>
      <c r="F17" s="9">
        <v>0</v>
      </c>
      <c r="G17" s="9">
        <v>0</v>
      </c>
      <c r="H17" s="9">
        <v>0</v>
      </c>
      <c r="I17" s="75">
        <f t="shared" si="2"/>
        <v>0</v>
      </c>
      <c r="J17" s="13">
        <v>0</v>
      </c>
    </row>
    <row r="18" spans="2:21" ht="21" x14ac:dyDescent="0.35">
      <c r="B18" s="69">
        <f t="shared" si="0"/>
        <v>41410</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41411</v>
      </c>
      <c r="C19" s="5">
        <v>0</v>
      </c>
      <c r="D19" s="5">
        <v>1</v>
      </c>
      <c r="E19" s="77">
        <f t="shared" si="1"/>
        <v>0</v>
      </c>
      <c r="F19" s="9">
        <v>0</v>
      </c>
      <c r="G19" s="9">
        <v>0</v>
      </c>
      <c r="H19" s="9">
        <v>0</v>
      </c>
      <c r="I19" s="75">
        <f t="shared" si="2"/>
        <v>0</v>
      </c>
      <c r="J19" s="13">
        <v>0</v>
      </c>
    </row>
    <row r="20" spans="2:21" x14ac:dyDescent="0.25">
      <c r="B20" s="69">
        <f t="shared" si="0"/>
        <v>41412</v>
      </c>
      <c r="C20" s="6">
        <v>0</v>
      </c>
      <c r="D20" s="6">
        <v>1</v>
      </c>
      <c r="E20" s="78">
        <f t="shared" si="1"/>
        <v>0</v>
      </c>
      <c r="F20" s="8">
        <v>0</v>
      </c>
      <c r="G20" s="8">
        <v>0</v>
      </c>
      <c r="H20" s="8">
        <v>0</v>
      </c>
      <c r="I20" s="71">
        <f t="shared" si="2"/>
        <v>0</v>
      </c>
      <c r="J20" s="12">
        <v>0</v>
      </c>
    </row>
    <row r="21" spans="2:21" x14ac:dyDescent="0.25">
      <c r="B21" s="73">
        <f t="shared" si="0"/>
        <v>41413</v>
      </c>
      <c r="C21" s="5">
        <v>0</v>
      </c>
      <c r="D21" s="5">
        <v>1</v>
      </c>
      <c r="E21" s="77">
        <f t="shared" si="1"/>
        <v>0</v>
      </c>
      <c r="F21" s="9">
        <v>0</v>
      </c>
      <c r="G21" s="9">
        <v>0</v>
      </c>
      <c r="H21" s="9">
        <v>0</v>
      </c>
      <c r="I21" s="75">
        <f t="shared" si="2"/>
        <v>0</v>
      </c>
      <c r="J21" s="13">
        <v>0</v>
      </c>
    </row>
    <row r="22" spans="2:21" x14ac:dyDescent="0.25">
      <c r="B22" s="69">
        <f t="shared" si="0"/>
        <v>41414</v>
      </c>
      <c r="C22" s="6">
        <v>0</v>
      </c>
      <c r="D22" s="6">
        <v>1</v>
      </c>
      <c r="E22" s="78">
        <f t="shared" si="1"/>
        <v>0</v>
      </c>
      <c r="F22" s="8">
        <v>0</v>
      </c>
      <c r="G22" s="8">
        <v>0</v>
      </c>
      <c r="H22" s="8">
        <v>0</v>
      </c>
      <c r="I22" s="71">
        <f t="shared" si="2"/>
        <v>0</v>
      </c>
      <c r="J22" s="12">
        <v>0</v>
      </c>
    </row>
    <row r="23" spans="2:21" x14ac:dyDescent="0.25">
      <c r="B23" s="73">
        <f t="shared" si="0"/>
        <v>41415</v>
      </c>
      <c r="C23" s="5">
        <v>0</v>
      </c>
      <c r="D23" s="5">
        <v>1</v>
      </c>
      <c r="E23" s="77">
        <f t="shared" si="1"/>
        <v>0</v>
      </c>
      <c r="F23" s="9">
        <v>0</v>
      </c>
      <c r="G23" s="9">
        <v>0</v>
      </c>
      <c r="H23" s="9">
        <v>0</v>
      </c>
      <c r="I23" s="75">
        <f t="shared" si="2"/>
        <v>0</v>
      </c>
      <c r="J23" s="13">
        <v>0</v>
      </c>
    </row>
    <row r="24" spans="2:21" ht="21" x14ac:dyDescent="0.35">
      <c r="B24" s="69">
        <f t="shared" si="0"/>
        <v>41416</v>
      </c>
      <c r="C24" s="6">
        <v>0</v>
      </c>
      <c r="D24" s="6">
        <v>1</v>
      </c>
      <c r="E24" s="78">
        <f t="shared" si="1"/>
        <v>0</v>
      </c>
      <c r="F24" s="8">
        <v>0</v>
      </c>
      <c r="G24" s="8">
        <v>0</v>
      </c>
      <c r="H24" s="8">
        <v>0</v>
      </c>
      <c r="I24" s="71">
        <f t="shared" si="2"/>
        <v>0</v>
      </c>
      <c r="J24" s="12">
        <v>0</v>
      </c>
      <c r="P24" s="76"/>
      <c r="Q24" s="76"/>
    </row>
    <row r="25" spans="2:21" x14ac:dyDescent="0.25">
      <c r="B25" s="73">
        <f t="shared" si="0"/>
        <v>41417</v>
      </c>
      <c r="C25" s="5">
        <v>0</v>
      </c>
      <c r="D25" s="5">
        <v>1</v>
      </c>
      <c r="E25" s="77">
        <f t="shared" si="1"/>
        <v>0</v>
      </c>
      <c r="F25" s="9">
        <v>0</v>
      </c>
      <c r="G25" s="9">
        <v>0</v>
      </c>
      <c r="H25" s="9">
        <v>0</v>
      </c>
      <c r="I25" s="75">
        <f t="shared" si="2"/>
        <v>0</v>
      </c>
      <c r="J25" s="13">
        <v>0</v>
      </c>
    </row>
    <row r="26" spans="2:21" x14ac:dyDescent="0.25">
      <c r="B26" s="69">
        <f t="shared" si="0"/>
        <v>41418</v>
      </c>
      <c r="C26" s="6">
        <v>0</v>
      </c>
      <c r="D26" s="6">
        <v>1</v>
      </c>
      <c r="E26" s="78">
        <f t="shared" si="1"/>
        <v>0</v>
      </c>
      <c r="F26" s="8">
        <v>0</v>
      </c>
      <c r="G26" s="8">
        <v>0</v>
      </c>
      <c r="H26" s="8">
        <v>0</v>
      </c>
      <c r="I26" s="71">
        <f t="shared" si="2"/>
        <v>0</v>
      </c>
      <c r="J26" s="12">
        <v>0</v>
      </c>
    </row>
    <row r="27" spans="2:21" x14ac:dyDescent="0.25">
      <c r="B27" s="73">
        <f t="shared" si="0"/>
        <v>41419</v>
      </c>
      <c r="C27" s="5">
        <v>0</v>
      </c>
      <c r="D27" s="5">
        <v>1</v>
      </c>
      <c r="E27" s="77">
        <f t="shared" si="1"/>
        <v>0</v>
      </c>
      <c r="F27" s="9">
        <v>0</v>
      </c>
      <c r="G27" s="9">
        <v>0</v>
      </c>
      <c r="H27" s="9">
        <v>0</v>
      </c>
      <c r="I27" s="75">
        <f t="shared" si="2"/>
        <v>0</v>
      </c>
      <c r="J27" s="13">
        <v>0</v>
      </c>
    </row>
    <row r="28" spans="2:21" x14ac:dyDescent="0.25">
      <c r="B28" s="69">
        <f t="shared" si="0"/>
        <v>41420</v>
      </c>
      <c r="C28" s="6">
        <v>0</v>
      </c>
      <c r="D28" s="6">
        <v>1</v>
      </c>
      <c r="E28" s="78">
        <f t="shared" si="1"/>
        <v>0</v>
      </c>
      <c r="F28" s="8">
        <v>0</v>
      </c>
      <c r="G28" s="8">
        <v>0</v>
      </c>
      <c r="H28" s="8">
        <v>0</v>
      </c>
      <c r="I28" s="71">
        <f t="shared" si="2"/>
        <v>0</v>
      </c>
      <c r="J28" s="12">
        <v>0</v>
      </c>
    </row>
    <row r="29" spans="2:21" ht="15" customHeight="1" x14ac:dyDescent="0.25">
      <c r="B29" s="73">
        <f t="shared" si="0"/>
        <v>41421</v>
      </c>
      <c r="C29" s="5">
        <v>0</v>
      </c>
      <c r="D29" s="5">
        <v>1</v>
      </c>
      <c r="E29" s="77">
        <f t="shared" si="1"/>
        <v>0</v>
      </c>
      <c r="F29" s="9">
        <v>0</v>
      </c>
      <c r="G29" s="9">
        <v>0</v>
      </c>
      <c r="H29" s="9">
        <v>0</v>
      </c>
      <c r="I29" s="75">
        <f t="shared" si="2"/>
        <v>0</v>
      </c>
      <c r="J29" s="13">
        <v>0</v>
      </c>
    </row>
    <row r="30" spans="2:21" x14ac:dyDescent="0.25">
      <c r="B30" s="69">
        <f t="shared" si="0"/>
        <v>41422</v>
      </c>
      <c r="C30" s="6">
        <v>0</v>
      </c>
      <c r="D30" s="6">
        <v>1</v>
      </c>
      <c r="E30" s="78">
        <f t="shared" si="1"/>
        <v>0</v>
      </c>
      <c r="F30" s="8">
        <v>0</v>
      </c>
      <c r="G30" s="8">
        <v>0</v>
      </c>
      <c r="H30" s="8">
        <v>0</v>
      </c>
      <c r="I30" s="71">
        <f t="shared" si="2"/>
        <v>0</v>
      </c>
      <c r="J30" s="12">
        <v>0</v>
      </c>
    </row>
    <row r="31" spans="2:21" ht="21" x14ac:dyDescent="0.35">
      <c r="B31" s="73">
        <f t="shared" si="0"/>
        <v>41423</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41424</v>
      </c>
      <c r="C32" s="6">
        <v>0</v>
      </c>
      <c r="D32" s="6">
        <v>1</v>
      </c>
      <c r="E32" s="78">
        <f t="shared" si="1"/>
        <v>0</v>
      </c>
      <c r="F32" s="8">
        <v>0</v>
      </c>
      <c r="G32" s="8">
        <v>0</v>
      </c>
      <c r="H32" s="8">
        <v>0</v>
      </c>
      <c r="I32" s="71">
        <f>F32-G32-H32</f>
        <v>0</v>
      </c>
      <c r="J32" s="12">
        <v>0</v>
      </c>
    </row>
    <row r="33" spans="2:18" x14ac:dyDescent="0.25">
      <c r="B33" s="73">
        <f t="shared" si="0"/>
        <v>41425</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RMioJJC3K4Q+gpwU++wf8/x61R40+6+vWjtihCX3dOMy+B9++tj1j4cJWguaKuVr8xkNb5DDh8TGfN/pJ0wfjQ==" saltValue="SccRdyuHZqs53Llp73WkXg=="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topLeftCell="A2" workbookViewId="0">
      <selection activeCell="H26" sqref="H26"/>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5703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May!B33+1</f>
        <v>41426</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41427</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41428</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41429</v>
      </c>
      <c r="C6" s="3">
        <v>0</v>
      </c>
      <c r="D6" s="3">
        <v>1</v>
      </c>
      <c r="E6" s="70">
        <f t="shared" si="1"/>
        <v>0</v>
      </c>
      <c r="F6" s="8">
        <v>0</v>
      </c>
      <c r="G6" s="8">
        <v>0</v>
      </c>
      <c r="H6" s="8">
        <v>0</v>
      </c>
      <c r="I6" s="71">
        <f t="shared" si="2"/>
        <v>0</v>
      </c>
      <c r="J6" s="12">
        <v>0</v>
      </c>
    </row>
    <row r="7" spans="2:21" x14ac:dyDescent="0.25">
      <c r="B7" s="73">
        <f t="shared" si="0"/>
        <v>41430</v>
      </c>
      <c r="C7" s="4">
        <v>0</v>
      </c>
      <c r="D7" s="4">
        <v>1</v>
      </c>
      <c r="E7" s="74">
        <f t="shared" si="1"/>
        <v>0</v>
      </c>
      <c r="F7" s="9">
        <v>0</v>
      </c>
      <c r="G7" s="9">
        <v>0</v>
      </c>
      <c r="H7" s="9">
        <v>0</v>
      </c>
      <c r="I7" s="75">
        <f t="shared" si="2"/>
        <v>0</v>
      </c>
      <c r="J7" s="13">
        <v>0</v>
      </c>
    </row>
    <row r="8" spans="2:21" x14ac:dyDescent="0.25">
      <c r="B8" s="69">
        <f t="shared" si="0"/>
        <v>41431</v>
      </c>
      <c r="C8" s="3">
        <v>0</v>
      </c>
      <c r="D8" s="3">
        <v>1</v>
      </c>
      <c r="E8" s="70">
        <f t="shared" si="1"/>
        <v>0</v>
      </c>
      <c r="F8" s="8">
        <v>0</v>
      </c>
      <c r="G8" s="8">
        <v>0</v>
      </c>
      <c r="H8" s="8">
        <v>0</v>
      </c>
      <c r="I8" s="71">
        <f t="shared" si="2"/>
        <v>0</v>
      </c>
      <c r="J8" s="12">
        <v>0</v>
      </c>
    </row>
    <row r="9" spans="2:21" x14ac:dyDescent="0.25">
      <c r="B9" s="73">
        <f t="shared" si="0"/>
        <v>41432</v>
      </c>
      <c r="C9" s="4">
        <v>0</v>
      </c>
      <c r="D9" s="4">
        <v>1</v>
      </c>
      <c r="E9" s="74">
        <f t="shared" si="1"/>
        <v>0</v>
      </c>
      <c r="F9" s="9">
        <v>0</v>
      </c>
      <c r="G9" s="9">
        <v>0</v>
      </c>
      <c r="H9" s="9">
        <v>0</v>
      </c>
      <c r="I9" s="75">
        <f t="shared" si="2"/>
        <v>0</v>
      </c>
      <c r="J9" s="13">
        <v>0</v>
      </c>
    </row>
    <row r="10" spans="2:21" x14ac:dyDescent="0.25">
      <c r="B10" s="69">
        <f t="shared" si="0"/>
        <v>41433</v>
      </c>
      <c r="C10" s="3">
        <v>0</v>
      </c>
      <c r="D10" s="3">
        <v>1</v>
      </c>
      <c r="E10" s="70">
        <f t="shared" si="1"/>
        <v>0</v>
      </c>
      <c r="F10" s="8">
        <v>0</v>
      </c>
      <c r="G10" s="8">
        <v>0</v>
      </c>
      <c r="H10" s="8">
        <v>0</v>
      </c>
      <c r="I10" s="71">
        <f t="shared" si="2"/>
        <v>0</v>
      </c>
      <c r="J10" s="12">
        <v>0</v>
      </c>
    </row>
    <row r="11" spans="2:21" x14ac:dyDescent="0.25">
      <c r="B11" s="73">
        <f t="shared" si="0"/>
        <v>41434</v>
      </c>
      <c r="C11" s="4">
        <v>0</v>
      </c>
      <c r="D11" s="4">
        <v>1</v>
      </c>
      <c r="E11" s="74">
        <f t="shared" si="1"/>
        <v>0</v>
      </c>
      <c r="F11" s="9">
        <v>0</v>
      </c>
      <c r="G11" s="9">
        <v>0</v>
      </c>
      <c r="H11" s="9">
        <v>0</v>
      </c>
      <c r="I11" s="75">
        <f t="shared" si="2"/>
        <v>0</v>
      </c>
      <c r="J11" s="13">
        <v>0</v>
      </c>
    </row>
    <row r="12" spans="2:21" x14ac:dyDescent="0.25">
      <c r="B12" s="69">
        <f t="shared" si="0"/>
        <v>41435</v>
      </c>
      <c r="C12" s="3">
        <v>0</v>
      </c>
      <c r="D12" s="3">
        <v>1</v>
      </c>
      <c r="E12" s="70">
        <f t="shared" si="1"/>
        <v>0</v>
      </c>
      <c r="F12" s="8">
        <v>0</v>
      </c>
      <c r="G12" s="8">
        <v>0</v>
      </c>
      <c r="H12" s="8">
        <v>0</v>
      </c>
      <c r="I12" s="71">
        <f t="shared" si="2"/>
        <v>0</v>
      </c>
      <c r="J12" s="12">
        <v>0</v>
      </c>
    </row>
    <row r="13" spans="2:21" x14ac:dyDescent="0.25">
      <c r="B13" s="73">
        <f t="shared" si="0"/>
        <v>41436</v>
      </c>
      <c r="C13" s="5">
        <v>0</v>
      </c>
      <c r="D13" s="5">
        <v>1</v>
      </c>
      <c r="E13" s="77">
        <f t="shared" si="1"/>
        <v>0</v>
      </c>
      <c r="F13" s="9">
        <v>0</v>
      </c>
      <c r="G13" s="9">
        <v>0</v>
      </c>
      <c r="H13" s="9">
        <v>0</v>
      </c>
      <c r="I13" s="75">
        <f t="shared" si="2"/>
        <v>0</v>
      </c>
      <c r="J13" s="13">
        <v>0</v>
      </c>
    </row>
    <row r="14" spans="2:21" x14ac:dyDescent="0.25">
      <c r="B14" s="69">
        <f t="shared" si="0"/>
        <v>41437</v>
      </c>
      <c r="C14" s="6">
        <v>0</v>
      </c>
      <c r="D14" s="6">
        <v>1</v>
      </c>
      <c r="E14" s="78">
        <f t="shared" si="1"/>
        <v>0</v>
      </c>
      <c r="F14" s="8">
        <v>0</v>
      </c>
      <c r="G14" s="8">
        <v>0</v>
      </c>
      <c r="H14" s="8">
        <v>0</v>
      </c>
      <c r="I14" s="71">
        <f t="shared" si="2"/>
        <v>0</v>
      </c>
      <c r="J14" s="12">
        <v>0</v>
      </c>
    </row>
    <row r="15" spans="2:21" x14ac:dyDescent="0.25">
      <c r="B15" s="73">
        <f t="shared" si="0"/>
        <v>41438</v>
      </c>
      <c r="C15" s="5">
        <v>0</v>
      </c>
      <c r="D15" s="5">
        <v>1</v>
      </c>
      <c r="E15" s="77">
        <f t="shared" si="1"/>
        <v>0</v>
      </c>
      <c r="F15" s="9">
        <v>0</v>
      </c>
      <c r="G15" s="9">
        <v>0</v>
      </c>
      <c r="H15" s="9">
        <v>0</v>
      </c>
      <c r="I15" s="75">
        <f t="shared" si="2"/>
        <v>0</v>
      </c>
      <c r="J15" s="13">
        <v>0</v>
      </c>
    </row>
    <row r="16" spans="2:21" x14ac:dyDescent="0.25">
      <c r="B16" s="69">
        <f t="shared" si="0"/>
        <v>41439</v>
      </c>
      <c r="C16" s="6">
        <v>0</v>
      </c>
      <c r="D16" s="6">
        <v>1</v>
      </c>
      <c r="E16" s="78">
        <f t="shared" si="1"/>
        <v>0</v>
      </c>
      <c r="F16" s="8">
        <v>0</v>
      </c>
      <c r="G16" s="8">
        <v>0</v>
      </c>
      <c r="H16" s="8">
        <v>0</v>
      </c>
      <c r="I16" s="71">
        <f t="shared" si="2"/>
        <v>0</v>
      </c>
      <c r="J16" s="12">
        <v>0</v>
      </c>
    </row>
    <row r="17" spans="2:21" x14ac:dyDescent="0.25">
      <c r="B17" s="73">
        <f t="shared" si="0"/>
        <v>41440</v>
      </c>
      <c r="C17" s="5">
        <v>0</v>
      </c>
      <c r="D17" s="5">
        <v>1</v>
      </c>
      <c r="E17" s="77">
        <f t="shared" si="1"/>
        <v>0</v>
      </c>
      <c r="F17" s="9">
        <v>0</v>
      </c>
      <c r="G17" s="9">
        <v>0</v>
      </c>
      <c r="H17" s="9">
        <v>0</v>
      </c>
      <c r="I17" s="75">
        <f t="shared" si="2"/>
        <v>0</v>
      </c>
      <c r="J17" s="13">
        <v>0</v>
      </c>
    </row>
    <row r="18" spans="2:21" ht="21" x14ac:dyDescent="0.35">
      <c r="B18" s="69">
        <f t="shared" si="0"/>
        <v>41441</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41442</v>
      </c>
      <c r="C19" s="5">
        <v>0</v>
      </c>
      <c r="D19" s="5">
        <v>1</v>
      </c>
      <c r="E19" s="77">
        <f t="shared" si="1"/>
        <v>0</v>
      </c>
      <c r="F19" s="9">
        <v>0</v>
      </c>
      <c r="G19" s="9">
        <v>0</v>
      </c>
      <c r="H19" s="9">
        <v>0</v>
      </c>
      <c r="I19" s="75">
        <f t="shared" si="2"/>
        <v>0</v>
      </c>
      <c r="J19" s="13">
        <v>0</v>
      </c>
    </row>
    <row r="20" spans="2:21" x14ac:dyDescent="0.25">
      <c r="B20" s="69">
        <f t="shared" si="0"/>
        <v>41443</v>
      </c>
      <c r="C20" s="6">
        <v>0</v>
      </c>
      <c r="D20" s="6">
        <v>1</v>
      </c>
      <c r="E20" s="78">
        <f t="shared" si="1"/>
        <v>0</v>
      </c>
      <c r="F20" s="8">
        <v>0</v>
      </c>
      <c r="G20" s="8">
        <v>0</v>
      </c>
      <c r="H20" s="8">
        <v>0</v>
      </c>
      <c r="I20" s="71">
        <f t="shared" si="2"/>
        <v>0</v>
      </c>
      <c r="J20" s="12">
        <v>0</v>
      </c>
    </row>
    <row r="21" spans="2:21" x14ac:dyDescent="0.25">
      <c r="B21" s="73">
        <f t="shared" si="0"/>
        <v>41444</v>
      </c>
      <c r="C21" s="5">
        <v>0</v>
      </c>
      <c r="D21" s="5">
        <v>1</v>
      </c>
      <c r="E21" s="77">
        <f t="shared" si="1"/>
        <v>0</v>
      </c>
      <c r="F21" s="9">
        <v>0</v>
      </c>
      <c r="G21" s="9">
        <v>0</v>
      </c>
      <c r="H21" s="9">
        <v>0</v>
      </c>
      <c r="I21" s="75">
        <f t="shared" si="2"/>
        <v>0</v>
      </c>
      <c r="J21" s="13">
        <v>0</v>
      </c>
    </row>
    <row r="22" spans="2:21" x14ac:dyDescent="0.25">
      <c r="B22" s="69">
        <f t="shared" si="0"/>
        <v>41445</v>
      </c>
      <c r="C22" s="6">
        <v>0</v>
      </c>
      <c r="D22" s="6">
        <v>1</v>
      </c>
      <c r="E22" s="78">
        <f t="shared" si="1"/>
        <v>0</v>
      </c>
      <c r="F22" s="8">
        <v>0</v>
      </c>
      <c r="G22" s="8">
        <v>0</v>
      </c>
      <c r="H22" s="8">
        <v>0</v>
      </c>
      <c r="I22" s="71">
        <f t="shared" si="2"/>
        <v>0</v>
      </c>
      <c r="J22" s="12">
        <v>0</v>
      </c>
    </row>
    <row r="23" spans="2:21" x14ac:dyDescent="0.25">
      <c r="B23" s="73">
        <f t="shared" si="0"/>
        <v>41446</v>
      </c>
      <c r="C23" s="5">
        <v>0</v>
      </c>
      <c r="D23" s="5">
        <v>1</v>
      </c>
      <c r="E23" s="77">
        <f t="shared" si="1"/>
        <v>0</v>
      </c>
      <c r="F23" s="9">
        <v>0</v>
      </c>
      <c r="G23" s="9">
        <v>0</v>
      </c>
      <c r="H23" s="9">
        <v>0</v>
      </c>
      <c r="I23" s="75">
        <f t="shared" si="2"/>
        <v>0</v>
      </c>
      <c r="J23" s="13">
        <v>0</v>
      </c>
    </row>
    <row r="24" spans="2:21" ht="21" x14ac:dyDescent="0.35">
      <c r="B24" s="69">
        <f t="shared" si="0"/>
        <v>41447</v>
      </c>
      <c r="C24" s="6">
        <v>0</v>
      </c>
      <c r="D24" s="6">
        <v>1</v>
      </c>
      <c r="E24" s="78">
        <f t="shared" si="1"/>
        <v>0</v>
      </c>
      <c r="F24" s="8">
        <v>0</v>
      </c>
      <c r="G24" s="8">
        <v>0</v>
      </c>
      <c r="H24" s="8">
        <v>0</v>
      </c>
      <c r="I24" s="71">
        <f t="shared" si="2"/>
        <v>0</v>
      </c>
      <c r="J24" s="12">
        <v>0</v>
      </c>
      <c r="P24" s="76"/>
      <c r="Q24" s="76"/>
    </row>
    <row r="25" spans="2:21" x14ac:dyDescent="0.25">
      <c r="B25" s="73">
        <f t="shared" si="0"/>
        <v>41448</v>
      </c>
      <c r="C25" s="5">
        <v>0</v>
      </c>
      <c r="D25" s="5">
        <v>1</v>
      </c>
      <c r="E25" s="77">
        <f t="shared" si="1"/>
        <v>0</v>
      </c>
      <c r="F25" s="9">
        <v>0</v>
      </c>
      <c r="G25" s="9">
        <v>0</v>
      </c>
      <c r="H25" s="9">
        <v>0</v>
      </c>
      <c r="I25" s="75">
        <f t="shared" si="2"/>
        <v>0</v>
      </c>
      <c r="J25" s="13">
        <v>0</v>
      </c>
    </row>
    <row r="26" spans="2:21" x14ac:dyDescent="0.25">
      <c r="B26" s="69">
        <f t="shared" si="0"/>
        <v>41449</v>
      </c>
      <c r="C26" s="6">
        <v>0</v>
      </c>
      <c r="D26" s="6">
        <v>1</v>
      </c>
      <c r="E26" s="78">
        <f t="shared" si="1"/>
        <v>0</v>
      </c>
      <c r="F26" s="8">
        <v>0</v>
      </c>
      <c r="G26" s="8">
        <v>0</v>
      </c>
      <c r="H26" s="8">
        <v>0</v>
      </c>
      <c r="I26" s="71">
        <f t="shared" si="2"/>
        <v>0</v>
      </c>
      <c r="J26" s="12">
        <v>0</v>
      </c>
    </row>
    <row r="27" spans="2:21" x14ac:dyDescent="0.25">
      <c r="B27" s="73">
        <f t="shared" si="0"/>
        <v>41450</v>
      </c>
      <c r="C27" s="5">
        <v>0</v>
      </c>
      <c r="D27" s="5">
        <v>1</v>
      </c>
      <c r="E27" s="77">
        <f t="shared" si="1"/>
        <v>0</v>
      </c>
      <c r="F27" s="9">
        <v>0</v>
      </c>
      <c r="G27" s="9">
        <v>0</v>
      </c>
      <c r="H27" s="9">
        <v>0</v>
      </c>
      <c r="I27" s="75">
        <f t="shared" si="2"/>
        <v>0</v>
      </c>
      <c r="J27" s="13">
        <v>0</v>
      </c>
    </row>
    <row r="28" spans="2:21" x14ac:dyDescent="0.25">
      <c r="B28" s="69">
        <f t="shared" si="0"/>
        <v>41451</v>
      </c>
      <c r="C28" s="6">
        <v>0</v>
      </c>
      <c r="D28" s="6">
        <v>1</v>
      </c>
      <c r="E28" s="78">
        <f t="shared" si="1"/>
        <v>0</v>
      </c>
      <c r="F28" s="8">
        <v>0</v>
      </c>
      <c r="G28" s="8">
        <v>0</v>
      </c>
      <c r="H28" s="8">
        <v>0</v>
      </c>
      <c r="I28" s="71">
        <f t="shared" si="2"/>
        <v>0</v>
      </c>
      <c r="J28" s="12">
        <v>0</v>
      </c>
    </row>
    <row r="29" spans="2:21" ht="15" customHeight="1" x14ac:dyDescent="0.25">
      <c r="B29" s="73">
        <f t="shared" si="0"/>
        <v>41452</v>
      </c>
      <c r="C29" s="5">
        <v>0</v>
      </c>
      <c r="D29" s="5">
        <v>1</v>
      </c>
      <c r="E29" s="77">
        <f t="shared" si="1"/>
        <v>0</v>
      </c>
      <c r="F29" s="9">
        <v>0</v>
      </c>
      <c r="G29" s="9">
        <v>0</v>
      </c>
      <c r="H29" s="9">
        <v>0</v>
      </c>
      <c r="I29" s="75">
        <f t="shared" si="2"/>
        <v>0</v>
      </c>
      <c r="J29" s="13">
        <v>0</v>
      </c>
    </row>
    <row r="30" spans="2:21" x14ac:dyDescent="0.25">
      <c r="B30" s="69">
        <f t="shared" si="0"/>
        <v>41453</v>
      </c>
      <c r="C30" s="6">
        <v>0</v>
      </c>
      <c r="D30" s="6">
        <v>1</v>
      </c>
      <c r="E30" s="78">
        <f t="shared" si="1"/>
        <v>0</v>
      </c>
      <c r="F30" s="8">
        <v>0</v>
      </c>
      <c r="G30" s="8">
        <v>0</v>
      </c>
      <c r="H30" s="8">
        <v>0</v>
      </c>
      <c r="I30" s="71">
        <f t="shared" si="2"/>
        <v>0</v>
      </c>
      <c r="J30" s="12">
        <v>0</v>
      </c>
    </row>
    <row r="31" spans="2:21" ht="21" x14ac:dyDescent="0.35">
      <c r="B31" s="73">
        <f t="shared" si="0"/>
        <v>41454</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41455</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x14ac:dyDescent="0.25">
      <c r="F44" s="93"/>
      <c r="G44" s="93"/>
      <c r="H44" s="93"/>
      <c r="I44" s="93"/>
      <c r="J44" s="93"/>
    </row>
    <row r="45" spans="2:18" x14ac:dyDescent="0.25">
      <c r="F45" s="93"/>
      <c r="G45" s="93"/>
      <c r="H45" s="93"/>
      <c r="I45" s="93"/>
      <c r="J45" s="93"/>
    </row>
  </sheetData>
  <sheetProtection algorithmName="SHA-512" hashValue="4ytCuidyGpZxjOS20qewJ2T15EzfE6vyTp5wkSUEAuqpyO+nvNtjYGJhtrP0bsG6PKnBJ688kbvy7+0AHWRO/Q==" saltValue="Psuv7j7aogQ1mENe/JIFPw=="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J29" sqref="J29"/>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June!B32+1</f>
        <v>41456</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41457</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41458</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41459</v>
      </c>
      <c r="C6" s="3">
        <v>0</v>
      </c>
      <c r="D6" s="3">
        <v>1</v>
      </c>
      <c r="E6" s="70">
        <f t="shared" si="1"/>
        <v>0</v>
      </c>
      <c r="F6" s="8">
        <v>0</v>
      </c>
      <c r="G6" s="8">
        <v>0</v>
      </c>
      <c r="H6" s="8">
        <v>0</v>
      </c>
      <c r="I6" s="71">
        <f t="shared" si="2"/>
        <v>0</v>
      </c>
      <c r="J6" s="12">
        <v>0</v>
      </c>
    </row>
    <row r="7" spans="2:21" x14ac:dyDescent="0.25">
      <c r="B7" s="73">
        <f t="shared" si="0"/>
        <v>41460</v>
      </c>
      <c r="C7" s="4">
        <v>0</v>
      </c>
      <c r="D7" s="4">
        <v>1</v>
      </c>
      <c r="E7" s="74">
        <f t="shared" si="1"/>
        <v>0</v>
      </c>
      <c r="F7" s="9">
        <v>0</v>
      </c>
      <c r="G7" s="9">
        <v>0</v>
      </c>
      <c r="H7" s="9">
        <v>0</v>
      </c>
      <c r="I7" s="75">
        <f t="shared" si="2"/>
        <v>0</v>
      </c>
      <c r="J7" s="13">
        <v>0</v>
      </c>
    </row>
    <row r="8" spans="2:21" x14ac:dyDescent="0.25">
      <c r="B8" s="69">
        <f t="shared" si="0"/>
        <v>41461</v>
      </c>
      <c r="C8" s="3">
        <v>0</v>
      </c>
      <c r="D8" s="3">
        <v>1</v>
      </c>
      <c r="E8" s="70">
        <f t="shared" si="1"/>
        <v>0</v>
      </c>
      <c r="F8" s="8">
        <v>0</v>
      </c>
      <c r="G8" s="8">
        <v>0</v>
      </c>
      <c r="H8" s="8">
        <v>0</v>
      </c>
      <c r="I8" s="71">
        <f t="shared" si="2"/>
        <v>0</v>
      </c>
      <c r="J8" s="12">
        <v>0</v>
      </c>
    </row>
    <row r="9" spans="2:21" x14ac:dyDescent="0.25">
      <c r="B9" s="73">
        <f t="shared" si="0"/>
        <v>41462</v>
      </c>
      <c r="C9" s="4">
        <v>0</v>
      </c>
      <c r="D9" s="4">
        <v>1</v>
      </c>
      <c r="E9" s="74">
        <f t="shared" si="1"/>
        <v>0</v>
      </c>
      <c r="F9" s="9">
        <v>0</v>
      </c>
      <c r="G9" s="9">
        <v>0</v>
      </c>
      <c r="H9" s="9">
        <v>0</v>
      </c>
      <c r="I9" s="75">
        <f t="shared" si="2"/>
        <v>0</v>
      </c>
      <c r="J9" s="13">
        <v>0</v>
      </c>
    </row>
    <row r="10" spans="2:21" x14ac:dyDescent="0.25">
      <c r="B10" s="69">
        <f t="shared" si="0"/>
        <v>41463</v>
      </c>
      <c r="C10" s="3">
        <v>0</v>
      </c>
      <c r="D10" s="3">
        <v>1</v>
      </c>
      <c r="E10" s="70">
        <f t="shared" si="1"/>
        <v>0</v>
      </c>
      <c r="F10" s="8">
        <v>0</v>
      </c>
      <c r="G10" s="8">
        <v>0</v>
      </c>
      <c r="H10" s="8">
        <v>0</v>
      </c>
      <c r="I10" s="71">
        <f t="shared" si="2"/>
        <v>0</v>
      </c>
      <c r="J10" s="12">
        <v>0</v>
      </c>
    </row>
    <row r="11" spans="2:21" x14ac:dyDescent="0.25">
      <c r="B11" s="73">
        <f t="shared" si="0"/>
        <v>41464</v>
      </c>
      <c r="C11" s="4">
        <v>0</v>
      </c>
      <c r="D11" s="4">
        <v>1</v>
      </c>
      <c r="E11" s="74">
        <f t="shared" si="1"/>
        <v>0</v>
      </c>
      <c r="F11" s="9">
        <v>0</v>
      </c>
      <c r="G11" s="9">
        <v>0</v>
      </c>
      <c r="H11" s="9">
        <v>0</v>
      </c>
      <c r="I11" s="75">
        <f t="shared" si="2"/>
        <v>0</v>
      </c>
      <c r="J11" s="13">
        <v>0</v>
      </c>
    </row>
    <row r="12" spans="2:21" x14ac:dyDescent="0.25">
      <c r="B12" s="69">
        <f t="shared" si="0"/>
        <v>41465</v>
      </c>
      <c r="C12" s="3">
        <v>0</v>
      </c>
      <c r="D12" s="3">
        <v>1</v>
      </c>
      <c r="E12" s="70">
        <f t="shared" si="1"/>
        <v>0</v>
      </c>
      <c r="F12" s="8">
        <v>0</v>
      </c>
      <c r="G12" s="8">
        <v>0</v>
      </c>
      <c r="H12" s="8">
        <v>0</v>
      </c>
      <c r="I12" s="71">
        <f t="shared" si="2"/>
        <v>0</v>
      </c>
      <c r="J12" s="12">
        <v>0</v>
      </c>
    </row>
    <row r="13" spans="2:21" x14ac:dyDescent="0.25">
      <c r="B13" s="73">
        <f t="shared" si="0"/>
        <v>41466</v>
      </c>
      <c r="C13" s="5">
        <v>0</v>
      </c>
      <c r="D13" s="5">
        <v>1</v>
      </c>
      <c r="E13" s="77">
        <f t="shared" si="1"/>
        <v>0</v>
      </c>
      <c r="F13" s="9">
        <v>0</v>
      </c>
      <c r="G13" s="9">
        <v>0</v>
      </c>
      <c r="H13" s="9">
        <v>0</v>
      </c>
      <c r="I13" s="75">
        <f t="shared" si="2"/>
        <v>0</v>
      </c>
      <c r="J13" s="13">
        <v>0</v>
      </c>
    </row>
    <row r="14" spans="2:21" x14ac:dyDescent="0.25">
      <c r="B14" s="69">
        <f t="shared" si="0"/>
        <v>41467</v>
      </c>
      <c r="C14" s="6">
        <v>0</v>
      </c>
      <c r="D14" s="6">
        <v>1</v>
      </c>
      <c r="E14" s="78">
        <f t="shared" si="1"/>
        <v>0</v>
      </c>
      <c r="F14" s="8">
        <v>0</v>
      </c>
      <c r="G14" s="8">
        <v>0</v>
      </c>
      <c r="H14" s="8">
        <v>0</v>
      </c>
      <c r="I14" s="71">
        <f t="shared" si="2"/>
        <v>0</v>
      </c>
      <c r="J14" s="12">
        <v>0</v>
      </c>
    </row>
    <row r="15" spans="2:21" x14ac:dyDescent="0.25">
      <c r="B15" s="73">
        <f t="shared" si="0"/>
        <v>41468</v>
      </c>
      <c r="C15" s="5">
        <v>0</v>
      </c>
      <c r="D15" s="5">
        <v>1</v>
      </c>
      <c r="E15" s="77">
        <f t="shared" si="1"/>
        <v>0</v>
      </c>
      <c r="F15" s="9">
        <v>0</v>
      </c>
      <c r="G15" s="9">
        <v>0</v>
      </c>
      <c r="H15" s="9">
        <v>0</v>
      </c>
      <c r="I15" s="75">
        <f t="shared" si="2"/>
        <v>0</v>
      </c>
      <c r="J15" s="13">
        <v>0</v>
      </c>
    </row>
    <row r="16" spans="2:21" x14ac:dyDescent="0.25">
      <c r="B16" s="69">
        <f t="shared" si="0"/>
        <v>41469</v>
      </c>
      <c r="C16" s="6">
        <v>0</v>
      </c>
      <c r="D16" s="6">
        <v>1</v>
      </c>
      <c r="E16" s="78">
        <f t="shared" si="1"/>
        <v>0</v>
      </c>
      <c r="F16" s="8">
        <v>0</v>
      </c>
      <c r="G16" s="8">
        <v>0</v>
      </c>
      <c r="H16" s="8">
        <v>0</v>
      </c>
      <c r="I16" s="71">
        <f t="shared" si="2"/>
        <v>0</v>
      </c>
      <c r="J16" s="12">
        <v>0</v>
      </c>
    </row>
    <row r="17" spans="2:21" x14ac:dyDescent="0.25">
      <c r="B17" s="73">
        <f t="shared" si="0"/>
        <v>41470</v>
      </c>
      <c r="C17" s="5">
        <v>0</v>
      </c>
      <c r="D17" s="5">
        <v>1</v>
      </c>
      <c r="E17" s="77">
        <f t="shared" si="1"/>
        <v>0</v>
      </c>
      <c r="F17" s="9">
        <v>0</v>
      </c>
      <c r="G17" s="9">
        <v>0</v>
      </c>
      <c r="H17" s="9">
        <v>0</v>
      </c>
      <c r="I17" s="75">
        <f t="shared" si="2"/>
        <v>0</v>
      </c>
      <c r="J17" s="13">
        <v>0</v>
      </c>
    </row>
    <row r="18" spans="2:21" ht="21" x14ac:dyDescent="0.35">
      <c r="B18" s="69">
        <f t="shared" si="0"/>
        <v>41471</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41472</v>
      </c>
      <c r="C19" s="5">
        <v>0</v>
      </c>
      <c r="D19" s="5">
        <v>1</v>
      </c>
      <c r="E19" s="77">
        <f t="shared" si="1"/>
        <v>0</v>
      </c>
      <c r="F19" s="9">
        <v>0</v>
      </c>
      <c r="G19" s="9">
        <v>0</v>
      </c>
      <c r="H19" s="9">
        <v>0</v>
      </c>
      <c r="I19" s="75">
        <f t="shared" si="2"/>
        <v>0</v>
      </c>
      <c r="J19" s="13">
        <v>0</v>
      </c>
    </row>
    <row r="20" spans="2:21" x14ac:dyDescent="0.25">
      <c r="B20" s="69">
        <f t="shared" si="0"/>
        <v>41473</v>
      </c>
      <c r="C20" s="6">
        <v>0</v>
      </c>
      <c r="D20" s="6">
        <v>1</v>
      </c>
      <c r="E20" s="78">
        <f t="shared" si="1"/>
        <v>0</v>
      </c>
      <c r="F20" s="8">
        <v>0</v>
      </c>
      <c r="G20" s="8">
        <v>0</v>
      </c>
      <c r="H20" s="8">
        <v>0</v>
      </c>
      <c r="I20" s="71">
        <f t="shared" si="2"/>
        <v>0</v>
      </c>
      <c r="J20" s="12">
        <v>0</v>
      </c>
    </row>
    <row r="21" spans="2:21" x14ac:dyDescent="0.25">
      <c r="B21" s="73">
        <f t="shared" si="0"/>
        <v>41474</v>
      </c>
      <c r="C21" s="5">
        <v>0</v>
      </c>
      <c r="D21" s="5">
        <v>1</v>
      </c>
      <c r="E21" s="77">
        <f t="shared" si="1"/>
        <v>0</v>
      </c>
      <c r="F21" s="9">
        <v>0</v>
      </c>
      <c r="G21" s="9">
        <v>0</v>
      </c>
      <c r="H21" s="9">
        <v>0</v>
      </c>
      <c r="I21" s="75">
        <f t="shared" si="2"/>
        <v>0</v>
      </c>
      <c r="J21" s="13">
        <v>0</v>
      </c>
    </row>
    <row r="22" spans="2:21" x14ac:dyDescent="0.25">
      <c r="B22" s="69">
        <f t="shared" si="0"/>
        <v>41475</v>
      </c>
      <c r="C22" s="6">
        <v>0</v>
      </c>
      <c r="D22" s="6">
        <v>1</v>
      </c>
      <c r="E22" s="78">
        <f t="shared" si="1"/>
        <v>0</v>
      </c>
      <c r="F22" s="8">
        <v>0</v>
      </c>
      <c r="G22" s="8">
        <v>0</v>
      </c>
      <c r="H22" s="8">
        <v>0</v>
      </c>
      <c r="I22" s="71">
        <f t="shared" si="2"/>
        <v>0</v>
      </c>
      <c r="J22" s="12">
        <v>0</v>
      </c>
    </row>
    <row r="23" spans="2:21" x14ac:dyDescent="0.25">
      <c r="B23" s="73">
        <f t="shared" si="0"/>
        <v>41476</v>
      </c>
      <c r="C23" s="5">
        <v>0</v>
      </c>
      <c r="D23" s="5">
        <v>1</v>
      </c>
      <c r="E23" s="77">
        <f t="shared" si="1"/>
        <v>0</v>
      </c>
      <c r="F23" s="9">
        <v>0</v>
      </c>
      <c r="G23" s="9">
        <v>0</v>
      </c>
      <c r="H23" s="9">
        <v>0</v>
      </c>
      <c r="I23" s="75">
        <f t="shared" si="2"/>
        <v>0</v>
      </c>
      <c r="J23" s="13">
        <v>0</v>
      </c>
    </row>
    <row r="24" spans="2:21" ht="21" x14ac:dyDescent="0.35">
      <c r="B24" s="69">
        <f t="shared" si="0"/>
        <v>41477</v>
      </c>
      <c r="C24" s="6">
        <v>0</v>
      </c>
      <c r="D24" s="6">
        <v>1</v>
      </c>
      <c r="E24" s="78">
        <f t="shared" si="1"/>
        <v>0</v>
      </c>
      <c r="F24" s="8">
        <v>0</v>
      </c>
      <c r="G24" s="8">
        <v>0</v>
      </c>
      <c r="H24" s="8">
        <v>0</v>
      </c>
      <c r="I24" s="71">
        <f t="shared" si="2"/>
        <v>0</v>
      </c>
      <c r="J24" s="12">
        <v>0</v>
      </c>
      <c r="P24" s="76"/>
      <c r="Q24" s="76"/>
    </row>
    <row r="25" spans="2:21" x14ac:dyDescent="0.25">
      <c r="B25" s="73">
        <f t="shared" si="0"/>
        <v>41478</v>
      </c>
      <c r="C25" s="5">
        <v>0</v>
      </c>
      <c r="D25" s="5">
        <v>1</v>
      </c>
      <c r="E25" s="77">
        <f t="shared" si="1"/>
        <v>0</v>
      </c>
      <c r="F25" s="9">
        <v>0</v>
      </c>
      <c r="G25" s="9">
        <v>0</v>
      </c>
      <c r="H25" s="9">
        <v>0</v>
      </c>
      <c r="I25" s="75">
        <f t="shared" si="2"/>
        <v>0</v>
      </c>
      <c r="J25" s="13">
        <v>0</v>
      </c>
    </row>
    <row r="26" spans="2:21" x14ac:dyDescent="0.25">
      <c r="B26" s="69">
        <f t="shared" si="0"/>
        <v>41479</v>
      </c>
      <c r="C26" s="6">
        <v>0</v>
      </c>
      <c r="D26" s="6">
        <v>1</v>
      </c>
      <c r="E26" s="78">
        <f t="shared" si="1"/>
        <v>0</v>
      </c>
      <c r="F26" s="8">
        <v>0</v>
      </c>
      <c r="G26" s="8">
        <v>0</v>
      </c>
      <c r="H26" s="8">
        <v>0</v>
      </c>
      <c r="I26" s="71">
        <f t="shared" si="2"/>
        <v>0</v>
      </c>
      <c r="J26" s="12">
        <v>0</v>
      </c>
    </row>
    <row r="27" spans="2:21" x14ac:dyDescent="0.25">
      <c r="B27" s="73">
        <f t="shared" si="0"/>
        <v>41480</v>
      </c>
      <c r="C27" s="5">
        <v>0</v>
      </c>
      <c r="D27" s="5">
        <v>1</v>
      </c>
      <c r="E27" s="77">
        <f t="shared" si="1"/>
        <v>0</v>
      </c>
      <c r="F27" s="9">
        <v>0</v>
      </c>
      <c r="G27" s="9">
        <v>0</v>
      </c>
      <c r="H27" s="9">
        <v>0</v>
      </c>
      <c r="I27" s="75">
        <f t="shared" si="2"/>
        <v>0</v>
      </c>
      <c r="J27" s="13">
        <v>0</v>
      </c>
    </row>
    <row r="28" spans="2:21" x14ac:dyDescent="0.25">
      <c r="B28" s="69">
        <f t="shared" si="0"/>
        <v>41481</v>
      </c>
      <c r="C28" s="6">
        <v>0</v>
      </c>
      <c r="D28" s="6">
        <v>1</v>
      </c>
      <c r="E28" s="78">
        <f t="shared" si="1"/>
        <v>0</v>
      </c>
      <c r="F28" s="8">
        <v>0</v>
      </c>
      <c r="G28" s="8">
        <v>0</v>
      </c>
      <c r="H28" s="8">
        <v>0</v>
      </c>
      <c r="I28" s="71">
        <f t="shared" si="2"/>
        <v>0</v>
      </c>
      <c r="J28" s="12">
        <v>0</v>
      </c>
    </row>
    <row r="29" spans="2:21" ht="15" customHeight="1" x14ac:dyDescent="0.25">
      <c r="B29" s="73">
        <f t="shared" si="0"/>
        <v>41482</v>
      </c>
      <c r="C29" s="5">
        <v>0</v>
      </c>
      <c r="D29" s="5">
        <v>1</v>
      </c>
      <c r="E29" s="77">
        <f t="shared" si="1"/>
        <v>0</v>
      </c>
      <c r="F29" s="9">
        <v>0</v>
      </c>
      <c r="G29" s="9">
        <v>0</v>
      </c>
      <c r="H29" s="9">
        <v>0</v>
      </c>
      <c r="I29" s="75">
        <f t="shared" si="2"/>
        <v>0</v>
      </c>
      <c r="J29" s="13">
        <v>0</v>
      </c>
    </row>
    <row r="30" spans="2:21" x14ac:dyDescent="0.25">
      <c r="B30" s="69">
        <f t="shared" si="0"/>
        <v>41483</v>
      </c>
      <c r="C30" s="6">
        <v>0</v>
      </c>
      <c r="D30" s="6">
        <v>1</v>
      </c>
      <c r="E30" s="78">
        <f t="shared" si="1"/>
        <v>0</v>
      </c>
      <c r="F30" s="8">
        <v>0</v>
      </c>
      <c r="G30" s="8">
        <v>0</v>
      </c>
      <c r="H30" s="8">
        <v>0</v>
      </c>
      <c r="I30" s="71">
        <f t="shared" si="2"/>
        <v>0</v>
      </c>
      <c r="J30" s="12">
        <v>0</v>
      </c>
    </row>
    <row r="31" spans="2:21" ht="21" x14ac:dyDescent="0.35">
      <c r="B31" s="73">
        <f t="shared" si="0"/>
        <v>41484</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41485</v>
      </c>
      <c r="C32" s="6">
        <v>0</v>
      </c>
      <c r="D32" s="6">
        <v>1</v>
      </c>
      <c r="E32" s="78">
        <f t="shared" si="1"/>
        <v>0</v>
      </c>
      <c r="F32" s="8">
        <v>0</v>
      </c>
      <c r="G32" s="8">
        <v>0</v>
      </c>
      <c r="H32" s="8">
        <v>0</v>
      </c>
      <c r="I32" s="71">
        <f>F32-G32-H32</f>
        <v>0</v>
      </c>
      <c r="J32" s="12">
        <v>0</v>
      </c>
    </row>
    <row r="33" spans="2:18" x14ac:dyDescent="0.25">
      <c r="B33" s="73">
        <f t="shared" si="0"/>
        <v>41486</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x14ac:dyDescent="0.25">
      <c r="B35" s="93"/>
      <c r="C35" s="93"/>
      <c r="D35" s="93"/>
      <c r="E35" s="93"/>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SKrDj1yGOhuWxmGa49qCVIVG2mI13TfIQk5TVHdhOULBSMZVoPqorOkZqwxyluFUt097uRNg8JKKQ6DHJUVsKw==" saltValue="D7UKHSNfnwvHyMP+Ja/5Rw=="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F29" sqref="F29"/>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July!B33+1</f>
        <v>41487</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41488</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41489</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41490</v>
      </c>
      <c r="C6" s="3">
        <v>0</v>
      </c>
      <c r="D6" s="3">
        <v>1</v>
      </c>
      <c r="E6" s="70">
        <f t="shared" si="1"/>
        <v>0</v>
      </c>
      <c r="F6" s="8">
        <v>0</v>
      </c>
      <c r="G6" s="8">
        <v>0</v>
      </c>
      <c r="H6" s="8">
        <v>0</v>
      </c>
      <c r="I6" s="71">
        <f t="shared" si="2"/>
        <v>0</v>
      </c>
      <c r="J6" s="12">
        <v>0</v>
      </c>
    </row>
    <row r="7" spans="2:21" x14ac:dyDescent="0.25">
      <c r="B7" s="73">
        <f t="shared" si="0"/>
        <v>41491</v>
      </c>
      <c r="C7" s="4">
        <v>0</v>
      </c>
      <c r="D7" s="4">
        <v>1</v>
      </c>
      <c r="E7" s="74">
        <f t="shared" si="1"/>
        <v>0</v>
      </c>
      <c r="F7" s="9">
        <v>0</v>
      </c>
      <c r="G7" s="9">
        <v>0</v>
      </c>
      <c r="H7" s="9">
        <v>0</v>
      </c>
      <c r="I7" s="75">
        <f t="shared" si="2"/>
        <v>0</v>
      </c>
      <c r="J7" s="13">
        <v>0</v>
      </c>
    </row>
    <row r="8" spans="2:21" x14ac:dyDescent="0.25">
      <c r="B8" s="69">
        <f t="shared" si="0"/>
        <v>41492</v>
      </c>
      <c r="C8" s="3">
        <v>0</v>
      </c>
      <c r="D8" s="3">
        <v>1</v>
      </c>
      <c r="E8" s="70">
        <f t="shared" si="1"/>
        <v>0</v>
      </c>
      <c r="F8" s="8">
        <v>0</v>
      </c>
      <c r="G8" s="8">
        <v>0</v>
      </c>
      <c r="H8" s="8">
        <v>0</v>
      </c>
      <c r="I8" s="71">
        <f t="shared" si="2"/>
        <v>0</v>
      </c>
      <c r="J8" s="12">
        <v>0</v>
      </c>
    </row>
    <row r="9" spans="2:21" x14ac:dyDescent="0.25">
      <c r="B9" s="73">
        <f t="shared" si="0"/>
        <v>41493</v>
      </c>
      <c r="C9" s="4">
        <v>0</v>
      </c>
      <c r="D9" s="4">
        <v>1</v>
      </c>
      <c r="E9" s="74">
        <f t="shared" si="1"/>
        <v>0</v>
      </c>
      <c r="F9" s="9">
        <v>0</v>
      </c>
      <c r="G9" s="9">
        <v>0</v>
      </c>
      <c r="H9" s="9">
        <v>0</v>
      </c>
      <c r="I9" s="75">
        <f t="shared" si="2"/>
        <v>0</v>
      </c>
      <c r="J9" s="13">
        <v>0</v>
      </c>
    </row>
    <row r="10" spans="2:21" x14ac:dyDescent="0.25">
      <c r="B10" s="69">
        <f t="shared" si="0"/>
        <v>41494</v>
      </c>
      <c r="C10" s="3">
        <v>0</v>
      </c>
      <c r="D10" s="3">
        <v>1</v>
      </c>
      <c r="E10" s="70">
        <f t="shared" si="1"/>
        <v>0</v>
      </c>
      <c r="F10" s="8">
        <v>0</v>
      </c>
      <c r="G10" s="8">
        <v>0</v>
      </c>
      <c r="H10" s="8">
        <v>0</v>
      </c>
      <c r="I10" s="71">
        <f t="shared" si="2"/>
        <v>0</v>
      </c>
      <c r="J10" s="12">
        <v>0</v>
      </c>
    </row>
    <row r="11" spans="2:21" x14ac:dyDescent="0.25">
      <c r="B11" s="73">
        <f t="shared" si="0"/>
        <v>41495</v>
      </c>
      <c r="C11" s="4">
        <v>0</v>
      </c>
      <c r="D11" s="4">
        <v>1</v>
      </c>
      <c r="E11" s="74">
        <f t="shared" si="1"/>
        <v>0</v>
      </c>
      <c r="F11" s="9">
        <v>0</v>
      </c>
      <c r="G11" s="9">
        <v>0</v>
      </c>
      <c r="H11" s="9">
        <v>0</v>
      </c>
      <c r="I11" s="75">
        <f t="shared" si="2"/>
        <v>0</v>
      </c>
      <c r="J11" s="13">
        <v>0</v>
      </c>
    </row>
    <row r="12" spans="2:21" x14ac:dyDescent="0.25">
      <c r="B12" s="69">
        <f t="shared" si="0"/>
        <v>41496</v>
      </c>
      <c r="C12" s="3">
        <v>0</v>
      </c>
      <c r="D12" s="3">
        <v>1</v>
      </c>
      <c r="E12" s="70">
        <f t="shared" si="1"/>
        <v>0</v>
      </c>
      <c r="F12" s="8">
        <v>0</v>
      </c>
      <c r="G12" s="8">
        <v>0</v>
      </c>
      <c r="H12" s="8">
        <v>0</v>
      </c>
      <c r="I12" s="71">
        <f t="shared" si="2"/>
        <v>0</v>
      </c>
      <c r="J12" s="12">
        <v>0</v>
      </c>
    </row>
    <row r="13" spans="2:21" x14ac:dyDescent="0.25">
      <c r="B13" s="73">
        <f t="shared" si="0"/>
        <v>41497</v>
      </c>
      <c r="C13" s="5">
        <v>0</v>
      </c>
      <c r="D13" s="5">
        <v>1</v>
      </c>
      <c r="E13" s="77">
        <f t="shared" si="1"/>
        <v>0</v>
      </c>
      <c r="F13" s="9">
        <v>0</v>
      </c>
      <c r="G13" s="9">
        <v>0</v>
      </c>
      <c r="H13" s="9">
        <v>0</v>
      </c>
      <c r="I13" s="75">
        <f t="shared" si="2"/>
        <v>0</v>
      </c>
      <c r="J13" s="13">
        <v>0</v>
      </c>
    </row>
    <row r="14" spans="2:21" x14ac:dyDescent="0.25">
      <c r="B14" s="69">
        <f t="shared" si="0"/>
        <v>41498</v>
      </c>
      <c r="C14" s="6">
        <v>0</v>
      </c>
      <c r="D14" s="6">
        <v>1</v>
      </c>
      <c r="E14" s="78">
        <f t="shared" si="1"/>
        <v>0</v>
      </c>
      <c r="F14" s="8">
        <v>0</v>
      </c>
      <c r="G14" s="8">
        <v>0</v>
      </c>
      <c r="H14" s="8">
        <v>0</v>
      </c>
      <c r="I14" s="71">
        <f t="shared" si="2"/>
        <v>0</v>
      </c>
      <c r="J14" s="12">
        <v>0</v>
      </c>
    </row>
    <row r="15" spans="2:21" x14ac:dyDescent="0.25">
      <c r="B15" s="73">
        <f t="shared" si="0"/>
        <v>41499</v>
      </c>
      <c r="C15" s="5">
        <v>0</v>
      </c>
      <c r="D15" s="5">
        <v>1</v>
      </c>
      <c r="E15" s="77">
        <f t="shared" si="1"/>
        <v>0</v>
      </c>
      <c r="F15" s="9">
        <v>0</v>
      </c>
      <c r="G15" s="9">
        <v>0</v>
      </c>
      <c r="H15" s="9">
        <v>0</v>
      </c>
      <c r="I15" s="75">
        <f t="shared" si="2"/>
        <v>0</v>
      </c>
      <c r="J15" s="13">
        <v>0</v>
      </c>
    </row>
    <row r="16" spans="2:21" x14ac:dyDescent="0.25">
      <c r="B16" s="69">
        <f t="shared" si="0"/>
        <v>41500</v>
      </c>
      <c r="C16" s="6">
        <v>0</v>
      </c>
      <c r="D16" s="6">
        <v>1</v>
      </c>
      <c r="E16" s="78">
        <f t="shared" si="1"/>
        <v>0</v>
      </c>
      <c r="F16" s="8">
        <v>0</v>
      </c>
      <c r="G16" s="8">
        <v>0</v>
      </c>
      <c r="H16" s="8">
        <v>0</v>
      </c>
      <c r="I16" s="71">
        <f t="shared" si="2"/>
        <v>0</v>
      </c>
      <c r="J16" s="12">
        <v>0</v>
      </c>
    </row>
    <row r="17" spans="2:21" x14ac:dyDescent="0.25">
      <c r="B17" s="73">
        <f t="shared" si="0"/>
        <v>41501</v>
      </c>
      <c r="C17" s="5">
        <v>0</v>
      </c>
      <c r="D17" s="5">
        <v>1</v>
      </c>
      <c r="E17" s="77">
        <f t="shared" si="1"/>
        <v>0</v>
      </c>
      <c r="F17" s="9">
        <v>0</v>
      </c>
      <c r="G17" s="9">
        <v>0</v>
      </c>
      <c r="H17" s="9">
        <v>0</v>
      </c>
      <c r="I17" s="75">
        <f t="shared" si="2"/>
        <v>0</v>
      </c>
      <c r="J17" s="13">
        <v>0</v>
      </c>
    </row>
    <row r="18" spans="2:21" ht="21" x14ac:dyDescent="0.35">
      <c r="B18" s="69">
        <f t="shared" si="0"/>
        <v>41502</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41503</v>
      </c>
      <c r="C19" s="5">
        <v>0</v>
      </c>
      <c r="D19" s="5">
        <v>1</v>
      </c>
      <c r="E19" s="77">
        <f t="shared" si="1"/>
        <v>0</v>
      </c>
      <c r="F19" s="9">
        <v>0</v>
      </c>
      <c r="G19" s="9">
        <v>0</v>
      </c>
      <c r="H19" s="9">
        <v>0</v>
      </c>
      <c r="I19" s="75">
        <f t="shared" si="2"/>
        <v>0</v>
      </c>
      <c r="J19" s="13">
        <v>0</v>
      </c>
    </row>
    <row r="20" spans="2:21" x14ac:dyDescent="0.25">
      <c r="B20" s="69">
        <f t="shared" si="0"/>
        <v>41504</v>
      </c>
      <c r="C20" s="6">
        <v>0</v>
      </c>
      <c r="D20" s="6">
        <v>1</v>
      </c>
      <c r="E20" s="78">
        <f t="shared" si="1"/>
        <v>0</v>
      </c>
      <c r="F20" s="8">
        <v>0</v>
      </c>
      <c r="G20" s="8">
        <v>0</v>
      </c>
      <c r="H20" s="8">
        <v>0</v>
      </c>
      <c r="I20" s="71">
        <f t="shared" si="2"/>
        <v>0</v>
      </c>
      <c r="J20" s="12">
        <v>0</v>
      </c>
    </row>
    <row r="21" spans="2:21" x14ac:dyDescent="0.25">
      <c r="B21" s="73">
        <f t="shared" si="0"/>
        <v>41505</v>
      </c>
      <c r="C21" s="5">
        <v>0</v>
      </c>
      <c r="D21" s="5">
        <v>1</v>
      </c>
      <c r="E21" s="77">
        <f t="shared" si="1"/>
        <v>0</v>
      </c>
      <c r="F21" s="9">
        <v>0</v>
      </c>
      <c r="G21" s="9">
        <v>0</v>
      </c>
      <c r="H21" s="9">
        <v>0</v>
      </c>
      <c r="I21" s="75">
        <f t="shared" si="2"/>
        <v>0</v>
      </c>
      <c r="J21" s="13">
        <v>0</v>
      </c>
    </row>
    <row r="22" spans="2:21" x14ac:dyDescent="0.25">
      <c r="B22" s="69">
        <f t="shared" si="0"/>
        <v>41506</v>
      </c>
      <c r="C22" s="6">
        <v>0</v>
      </c>
      <c r="D22" s="6">
        <v>1</v>
      </c>
      <c r="E22" s="78">
        <f t="shared" si="1"/>
        <v>0</v>
      </c>
      <c r="F22" s="8">
        <v>0</v>
      </c>
      <c r="G22" s="8">
        <v>0</v>
      </c>
      <c r="H22" s="8">
        <v>0</v>
      </c>
      <c r="I22" s="71">
        <f t="shared" si="2"/>
        <v>0</v>
      </c>
      <c r="J22" s="12">
        <v>0</v>
      </c>
    </row>
    <row r="23" spans="2:21" x14ac:dyDescent="0.25">
      <c r="B23" s="73">
        <f t="shared" si="0"/>
        <v>41507</v>
      </c>
      <c r="C23" s="5">
        <v>0</v>
      </c>
      <c r="D23" s="5">
        <v>1</v>
      </c>
      <c r="E23" s="77">
        <f t="shared" si="1"/>
        <v>0</v>
      </c>
      <c r="F23" s="9">
        <v>0</v>
      </c>
      <c r="G23" s="9">
        <v>0</v>
      </c>
      <c r="H23" s="9">
        <v>0</v>
      </c>
      <c r="I23" s="75">
        <f t="shared" si="2"/>
        <v>0</v>
      </c>
      <c r="J23" s="13">
        <v>0</v>
      </c>
    </row>
    <row r="24" spans="2:21" ht="21" x14ac:dyDescent="0.35">
      <c r="B24" s="69">
        <f t="shared" si="0"/>
        <v>41508</v>
      </c>
      <c r="C24" s="6">
        <v>0</v>
      </c>
      <c r="D24" s="6">
        <v>1</v>
      </c>
      <c r="E24" s="78">
        <f t="shared" si="1"/>
        <v>0</v>
      </c>
      <c r="F24" s="8">
        <v>0</v>
      </c>
      <c r="G24" s="8">
        <v>0</v>
      </c>
      <c r="H24" s="8">
        <v>0</v>
      </c>
      <c r="I24" s="71">
        <f t="shared" si="2"/>
        <v>0</v>
      </c>
      <c r="J24" s="12">
        <v>0</v>
      </c>
      <c r="P24" s="76"/>
      <c r="Q24" s="76"/>
    </row>
    <row r="25" spans="2:21" x14ac:dyDescent="0.25">
      <c r="B25" s="73">
        <f t="shared" si="0"/>
        <v>41509</v>
      </c>
      <c r="C25" s="5">
        <v>0</v>
      </c>
      <c r="D25" s="5">
        <v>1</v>
      </c>
      <c r="E25" s="77">
        <f t="shared" si="1"/>
        <v>0</v>
      </c>
      <c r="F25" s="9">
        <v>0</v>
      </c>
      <c r="G25" s="9">
        <v>0</v>
      </c>
      <c r="H25" s="9">
        <v>0</v>
      </c>
      <c r="I25" s="75">
        <f t="shared" si="2"/>
        <v>0</v>
      </c>
      <c r="J25" s="13">
        <v>0</v>
      </c>
    </row>
    <row r="26" spans="2:21" x14ac:dyDescent="0.25">
      <c r="B26" s="69">
        <f t="shared" si="0"/>
        <v>41510</v>
      </c>
      <c r="C26" s="6">
        <v>0</v>
      </c>
      <c r="D26" s="6">
        <v>1</v>
      </c>
      <c r="E26" s="78">
        <f t="shared" si="1"/>
        <v>0</v>
      </c>
      <c r="F26" s="8">
        <v>0</v>
      </c>
      <c r="G26" s="8">
        <v>0</v>
      </c>
      <c r="H26" s="8">
        <v>0</v>
      </c>
      <c r="I26" s="71">
        <f t="shared" si="2"/>
        <v>0</v>
      </c>
      <c r="J26" s="12">
        <v>0</v>
      </c>
    </row>
    <row r="27" spans="2:21" x14ac:dyDescent="0.25">
      <c r="B27" s="73">
        <f t="shared" si="0"/>
        <v>41511</v>
      </c>
      <c r="C27" s="5">
        <v>0</v>
      </c>
      <c r="D27" s="5">
        <v>1</v>
      </c>
      <c r="E27" s="77">
        <f t="shared" si="1"/>
        <v>0</v>
      </c>
      <c r="F27" s="9">
        <v>0</v>
      </c>
      <c r="G27" s="9">
        <v>0</v>
      </c>
      <c r="H27" s="9">
        <v>0</v>
      </c>
      <c r="I27" s="75">
        <f t="shared" si="2"/>
        <v>0</v>
      </c>
      <c r="J27" s="13">
        <v>0</v>
      </c>
    </row>
    <row r="28" spans="2:21" x14ac:dyDescent="0.25">
      <c r="B28" s="69">
        <f t="shared" si="0"/>
        <v>41512</v>
      </c>
      <c r="C28" s="6">
        <v>0</v>
      </c>
      <c r="D28" s="6">
        <v>1</v>
      </c>
      <c r="E28" s="78">
        <f t="shared" si="1"/>
        <v>0</v>
      </c>
      <c r="F28" s="8">
        <v>0</v>
      </c>
      <c r="G28" s="8">
        <v>0</v>
      </c>
      <c r="H28" s="8">
        <v>0</v>
      </c>
      <c r="I28" s="71">
        <f t="shared" si="2"/>
        <v>0</v>
      </c>
      <c r="J28" s="12">
        <v>0</v>
      </c>
    </row>
    <row r="29" spans="2:21" ht="15" customHeight="1" x14ac:dyDescent="0.25">
      <c r="B29" s="73">
        <f t="shared" si="0"/>
        <v>41513</v>
      </c>
      <c r="C29" s="5">
        <v>0</v>
      </c>
      <c r="D29" s="5">
        <v>1</v>
      </c>
      <c r="E29" s="77">
        <f t="shared" si="1"/>
        <v>0</v>
      </c>
      <c r="F29" s="9">
        <v>0</v>
      </c>
      <c r="G29" s="9">
        <v>0</v>
      </c>
      <c r="H29" s="9">
        <v>0</v>
      </c>
      <c r="I29" s="75">
        <f t="shared" si="2"/>
        <v>0</v>
      </c>
      <c r="J29" s="13">
        <v>0</v>
      </c>
    </row>
    <row r="30" spans="2:21" x14ac:dyDescent="0.25">
      <c r="B30" s="69">
        <f t="shared" si="0"/>
        <v>41514</v>
      </c>
      <c r="C30" s="6">
        <v>0</v>
      </c>
      <c r="D30" s="6">
        <v>1</v>
      </c>
      <c r="E30" s="78">
        <f t="shared" si="1"/>
        <v>0</v>
      </c>
      <c r="F30" s="8">
        <v>0</v>
      </c>
      <c r="G30" s="8">
        <v>0</v>
      </c>
      <c r="H30" s="8">
        <v>0</v>
      </c>
      <c r="I30" s="71">
        <f t="shared" si="2"/>
        <v>0</v>
      </c>
      <c r="J30" s="12">
        <v>0</v>
      </c>
    </row>
    <row r="31" spans="2:21" ht="21" x14ac:dyDescent="0.35">
      <c r="B31" s="73">
        <f t="shared" si="0"/>
        <v>41515</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41516</v>
      </c>
      <c r="C32" s="6">
        <v>0</v>
      </c>
      <c r="D32" s="6">
        <v>1</v>
      </c>
      <c r="E32" s="78">
        <f t="shared" si="1"/>
        <v>0</v>
      </c>
      <c r="F32" s="8">
        <v>0</v>
      </c>
      <c r="G32" s="8">
        <v>0</v>
      </c>
      <c r="H32" s="8">
        <v>0</v>
      </c>
      <c r="I32" s="71">
        <f>F32-G32-H32</f>
        <v>0</v>
      </c>
      <c r="J32" s="12">
        <v>0</v>
      </c>
    </row>
    <row r="33" spans="2:18" x14ac:dyDescent="0.25">
      <c r="B33" s="73">
        <f t="shared" si="0"/>
        <v>41517</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m3E+FvzjDp8mZ3Z4HSKJM8wqYb/c/jVUgyCR0xTc2f6FRsDy7JXRbNesFK5MSHr3zvwwz7w+pb8U01QjhhOlvQ==" saltValue="tJZKvb+KVdphQUL1aJIHz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topLeftCell="A2" workbookViewId="0">
      <selection activeCell="C29" sqref="C29"/>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August!B33+1</f>
        <v>41518</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41519</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41520</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41521</v>
      </c>
      <c r="C6" s="3">
        <v>0</v>
      </c>
      <c r="D6" s="3">
        <v>1</v>
      </c>
      <c r="E6" s="70">
        <f t="shared" si="1"/>
        <v>0</v>
      </c>
      <c r="F6" s="8">
        <v>0</v>
      </c>
      <c r="G6" s="8">
        <v>0</v>
      </c>
      <c r="H6" s="8">
        <v>0</v>
      </c>
      <c r="I6" s="71">
        <f t="shared" si="2"/>
        <v>0</v>
      </c>
      <c r="J6" s="12">
        <v>0</v>
      </c>
    </row>
    <row r="7" spans="2:21" x14ac:dyDescent="0.25">
      <c r="B7" s="73">
        <f t="shared" si="0"/>
        <v>41522</v>
      </c>
      <c r="C7" s="4">
        <v>0</v>
      </c>
      <c r="D7" s="4">
        <v>1</v>
      </c>
      <c r="E7" s="74">
        <f t="shared" si="1"/>
        <v>0</v>
      </c>
      <c r="F7" s="9">
        <v>0</v>
      </c>
      <c r="G7" s="9">
        <v>0</v>
      </c>
      <c r="H7" s="9">
        <v>0</v>
      </c>
      <c r="I7" s="75">
        <f t="shared" si="2"/>
        <v>0</v>
      </c>
      <c r="J7" s="13">
        <v>0</v>
      </c>
    </row>
    <row r="8" spans="2:21" x14ac:dyDescent="0.25">
      <c r="B8" s="69">
        <f t="shared" si="0"/>
        <v>41523</v>
      </c>
      <c r="C8" s="3">
        <v>0</v>
      </c>
      <c r="D8" s="3">
        <v>1</v>
      </c>
      <c r="E8" s="70">
        <f t="shared" si="1"/>
        <v>0</v>
      </c>
      <c r="F8" s="8">
        <v>0</v>
      </c>
      <c r="G8" s="8">
        <v>0</v>
      </c>
      <c r="H8" s="8">
        <v>0</v>
      </c>
      <c r="I8" s="71">
        <f t="shared" si="2"/>
        <v>0</v>
      </c>
      <c r="J8" s="12">
        <v>0</v>
      </c>
    </row>
    <row r="9" spans="2:21" x14ac:dyDescent="0.25">
      <c r="B9" s="73">
        <f t="shared" si="0"/>
        <v>41524</v>
      </c>
      <c r="C9" s="4">
        <v>0</v>
      </c>
      <c r="D9" s="4">
        <v>1</v>
      </c>
      <c r="E9" s="74">
        <f t="shared" si="1"/>
        <v>0</v>
      </c>
      <c r="F9" s="9">
        <v>0</v>
      </c>
      <c r="G9" s="9">
        <v>0</v>
      </c>
      <c r="H9" s="9">
        <v>0</v>
      </c>
      <c r="I9" s="75">
        <f t="shared" si="2"/>
        <v>0</v>
      </c>
      <c r="J9" s="13">
        <v>0</v>
      </c>
    </row>
    <row r="10" spans="2:21" x14ac:dyDescent="0.25">
      <c r="B10" s="69">
        <f t="shared" si="0"/>
        <v>41525</v>
      </c>
      <c r="C10" s="3">
        <v>0</v>
      </c>
      <c r="D10" s="3">
        <v>1</v>
      </c>
      <c r="E10" s="70">
        <f t="shared" si="1"/>
        <v>0</v>
      </c>
      <c r="F10" s="8">
        <v>0</v>
      </c>
      <c r="G10" s="8">
        <v>0</v>
      </c>
      <c r="H10" s="8">
        <v>0</v>
      </c>
      <c r="I10" s="71">
        <f t="shared" si="2"/>
        <v>0</v>
      </c>
      <c r="J10" s="12">
        <v>0</v>
      </c>
    </row>
    <row r="11" spans="2:21" x14ac:dyDescent="0.25">
      <c r="B11" s="73">
        <f t="shared" si="0"/>
        <v>41526</v>
      </c>
      <c r="C11" s="4">
        <v>0</v>
      </c>
      <c r="D11" s="4">
        <v>1</v>
      </c>
      <c r="E11" s="74">
        <f t="shared" si="1"/>
        <v>0</v>
      </c>
      <c r="F11" s="9">
        <v>0</v>
      </c>
      <c r="G11" s="9">
        <v>0</v>
      </c>
      <c r="H11" s="9">
        <v>0</v>
      </c>
      <c r="I11" s="75">
        <f t="shared" si="2"/>
        <v>0</v>
      </c>
      <c r="J11" s="13">
        <v>0</v>
      </c>
    </row>
    <row r="12" spans="2:21" x14ac:dyDescent="0.25">
      <c r="B12" s="69">
        <f t="shared" si="0"/>
        <v>41527</v>
      </c>
      <c r="C12" s="3">
        <v>0</v>
      </c>
      <c r="D12" s="3">
        <v>1</v>
      </c>
      <c r="E12" s="70">
        <f t="shared" si="1"/>
        <v>0</v>
      </c>
      <c r="F12" s="8">
        <v>0</v>
      </c>
      <c r="G12" s="8">
        <v>0</v>
      </c>
      <c r="H12" s="8">
        <v>0</v>
      </c>
      <c r="I12" s="71">
        <f t="shared" si="2"/>
        <v>0</v>
      </c>
      <c r="J12" s="12">
        <v>0</v>
      </c>
    </row>
    <row r="13" spans="2:21" x14ac:dyDescent="0.25">
      <c r="B13" s="73">
        <f t="shared" si="0"/>
        <v>41528</v>
      </c>
      <c r="C13" s="5">
        <v>0</v>
      </c>
      <c r="D13" s="5">
        <v>1</v>
      </c>
      <c r="E13" s="77">
        <f t="shared" si="1"/>
        <v>0</v>
      </c>
      <c r="F13" s="9">
        <v>0</v>
      </c>
      <c r="G13" s="9">
        <v>0</v>
      </c>
      <c r="H13" s="9">
        <v>0</v>
      </c>
      <c r="I13" s="75">
        <f t="shared" si="2"/>
        <v>0</v>
      </c>
      <c r="J13" s="13">
        <v>0</v>
      </c>
    </row>
    <row r="14" spans="2:21" x14ac:dyDescent="0.25">
      <c r="B14" s="69">
        <f t="shared" si="0"/>
        <v>41529</v>
      </c>
      <c r="C14" s="6">
        <v>0</v>
      </c>
      <c r="D14" s="6">
        <v>1</v>
      </c>
      <c r="E14" s="78">
        <f t="shared" si="1"/>
        <v>0</v>
      </c>
      <c r="F14" s="8">
        <v>0</v>
      </c>
      <c r="G14" s="8">
        <v>0</v>
      </c>
      <c r="H14" s="8">
        <v>0</v>
      </c>
      <c r="I14" s="71">
        <f t="shared" si="2"/>
        <v>0</v>
      </c>
      <c r="J14" s="12">
        <v>0</v>
      </c>
    </row>
    <row r="15" spans="2:21" x14ac:dyDescent="0.25">
      <c r="B15" s="73">
        <f t="shared" si="0"/>
        <v>41530</v>
      </c>
      <c r="C15" s="5">
        <v>0</v>
      </c>
      <c r="D15" s="5">
        <v>1</v>
      </c>
      <c r="E15" s="77">
        <f t="shared" si="1"/>
        <v>0</v>
      </c>
      <c r="F15" s="9">
        <v>0</v>
      </c>
      <c r="G15" s="9">
        <v>0</v>
      </c>
      <c r="H15" s="9">
        <v>0</v>
      </c>
      <c r="I15" s="75">
        <f t="shared" si="2"/>
        <v>0</v>
      </c>
      <c r="J15" s="13">
        <v>0</v>
      </c>
    </row>
    <row r="16" spans="2:21" x14ac:dyDescent="0.25">
      <c r="B16" s="69">
        <f t="shared" si="0"/>
        <v>41531</v>
      </c>
      <c r="C16" s="6">
        <v>0</v>
      </c>
      <c r="D16" s="6">
        <v>1</v>
      </c>
      <c r="E16" s="78">
        <f t="shared" si="1"/>
        <v>0</v>
      </c>
      <c r="F16" s="8">
        <v>0</v>
      </c>
      <c r="G16" s="8">
        <v>0</v>
      </c>
      <c r="H16" s="8">
        <v>0</v>
      </c>
      <c r="I16" s="71">
        <f t="shared" si="2"/>
        <v>0</v>
      </c>
      <c r="J16" s="12">
        <v>0</v>
      </c>
    </row>
    <row r="17" spans="2:21" x14ac:dyDescent="0.25">
      <c r="B17" s="73">
        <f t="shared" si="0"/>
        <v>41532</v>
      </c>
      <c r="C17" s="5">
        <v>0</v>
      </c>
      <c r="D17" s="5">
        <v>1</v>
      </c>
      <c r="E17" s="77">
        <f t="shared" si="1"/>
        <v>0</v>
      </c>
      <c r="F17" s="9">
        <v>0</v>
      </c>
      <c r="G17" s="9">
        <v>0</v>
      </c>
      <c r="H17" s="9">
        <v>0</v>
      </c>
      <c r="I17" s="75">
        <f t="shared" si="2"/>
        <v>0</v>
      </c>
      <c r="J17" s="13">
        <v>0</v>
      </c>
    </row>
    <row r="18" spans="2:21" ht="21" x14ac:dyDescent="0.35">
      <c r="B18" s="69">
        <f t="shared" si="0"/>
        <v>41533</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41534</v>
      </c>
      <c r="C19" s="5">
        <v>0</v>
      </c>
      <c r="D19" s="5">
        <v>1</v>
      </c>
      <c r="E19" s="77">
        <f t="shared" si="1"/>
        <v>0</v>
      </c>
      <c r="F19" s="9">
        <v>0</v>
      </c>
      <c r="G19" s="9">
        <v>0</v>
      </c>
      <c r="H19" s="9">
        <v>0</v>
      </c>
      <c r="I19" s="75">
        <f t="shared" si="2"/>
        <v>0</v>
      </c>
      <c r="J19" s="13">
        <v>0</v>
      </c>
    </row>
    <row r="20" spans="2:21" x14ac:dyDescent="0.25">
      <c r="B20" s="69">
        <f t="shared" si="0"/>
        <v>41535</v>
      </c>
      <c r="C20" s="6">
        <v>0</v>
      </c>
      <c r="D20" s="6">
        <v>1</v>
      </c>
      <c r="E20" s="78">
        <f t="shared" si="1"/>
        <v>0</v>
      </c>
      <c r="F20" s="8">
        <v>0</v>
      </c>
      <c r="G20" s="8">
        <v>0</v>
      </c>
      <c r="H20" s="8">
        <v>0</v>
      </c>
      <c r="I20" s="71">
        <f t="shared" si="2"/>
        <v>0</v>
      </c>
      <c r="J20" s="12">
        <v>0</v>
      </c>
    </row>
    <row r="21" spans="2:21" x14ac:dyDescent="0.25">
      <c r="B21" s="73">
        <f t="shared" si="0"/>
        <v>41536</v>
      </c>
      <c r="C21" s="5">
        <v>0</v>
      </c>
      <c r="D21" s="5">
        <v>1</v>
      </c>
      <c r="E21" s="77">
        <f t="shared" si="1"/>
        <v>0</v>
      </c>
      <c r="F21" s="9">
        <v>0</v>
      </c>
      <c r="G21" s="9">
        <v>0</v>
      </c>
      <c r="H21" s="9">
        <v>0</v>
      </c>
      <c r="I21" s="75">
        <f t="shared" si="2"/>
        <v>0</v>
      </c>
      <c r="J21" s="13">
        <v>0</v>
      </c>
    </row>
    <row r="22" spans="2:21" x14ac:dyDescent="0.25">
      <c r="B22" s="69">
        <f t="shared" si="0"/>
        <v>41537</v>
      </c>
      <c r="C22" s="6">
        <v>0</v>
      </c>
      <c r="D22" s="6">
        <v>1</v>
      </c>
      <c r="E22" s="78">
        <f t="shared" si="1"/>
        <v>0</v>
      </c>
      <c r="F22" s="8">
        <v>0</v>
      </c>
      <c r="G22" s="8">
        <v>0</v>
      </c>
      <c r="H22" s="8">
        <v>0</v>
      </c>
      <c r="I22" s="71">
        <f t="shared" si="2"/>
        <v>0</v>
      </c>
      <c r="J22" s="12">
        <v>0</v>
      </c>
    </row>
    <row r="23" spans="2:21" x14ac:dyDescent="0.25">
      <c r="B23" s="73">
        <f t="shared" si="0"/>
        <v>41538</v>
      </c>
      <c r="C23" s="5">
        <v>0</v>
      </c>
      <c r="D23" s="5">
        <v>1</v>
      </c>
      <c r="E23" s="77">
        <f t="shared" si="1"/>
        <v>0</v>
      </c>
      <c r="F23" s="9">
        <v>0</v>
      </c>
      <c r="G23" s="9">
        <v>0</v>
      </c>
      <c r="H23" s="9">
        <v>0</v>
      </c>
      <c r="I23" s="75">
        <f t="shared" si="2"/>
        <v>0</v>
      </c>
      <c r="J23" s="13">
        <v>0</v>
      </c>
    </row>
    <row r="24" spans="2:21" ht="21" x14ac:dyDescent="0.35">
      <c r="B24" s="69">
        <f t="shared" si="0"/>
        <v>41539</v>
      </c>
      <c r="C24" s="6">
        <v>0</v>
      </c>
      <c r="D24" s="6">
        <v>1</v>
      </c>
      <c r="E24" s="78">
        <f t="shared" si="1"/>
        <v>0</v>
      </c>
      <c r="F24" s="8">
        <v>0</v>
      </c>
      <c r="G24" s="8">
        <v>0</v>
      </c>
      <c r="H24" s="8">
        <v>0</v>
      </c>
      <c r="I24" s="71">
        <f t="shared" si="2"/>
        <v>0</v>
      </c>
      <c r="J24" s="12">
        <v>0</v>
      </c>
      <c r="P24" s="76"/>
      <c r="Q24" s="76"/>
    </row>
    <row r="25" spans="2:21" x14ac:dyDescent="0.25">
      <c r="B25" s="73">
        <f t="shared" si="0"/>
        <v>41540</v>
      </c>
      <c r="C25" s="5">
        <v>0</v>
      </c>
      <c r="D25" s="5">
        <v>1</v>
      </c>
      <c r="E25" s="77">
        <f t="shared" si="1"/>
        <v>0</v>
      </c>
      <c r="F25" s="9">
        <v>0</v>
      </c>
      <c r="G25" s="9">
        <v>0</v>
      </c>
      <c r="H25" s="9">
        <v>0</v>
      </c>
      <c r="I25" s="75">
        <f t="shared" si="2"/>
        <v>0</v>
      </c>
      <c r="J25" s="13">
        <v>0</v>
      </c>
    </row>
    <row r="26" spans="2:21" x14ac:dyDescent="0.25">
      <c r="B26" s="69">
        <f t="shared" si="0"/>
        <v>41541</v>
      </c>
      <c r="C26" s="6">
        <v>0</v>
      </c>
      <c r="D26" s="6">
        <v>1</v>
      </c>
      <c r="E26" s="78">
        <f t="shared" si="1"/>
        <v>0</v>
      </c>
      <c r="F26" s="8">
        <v>0</v>
      </c>
      <c r="G26" s="8">
        <v>0</v>
      </c>
      <c r="H26" s="8">
        <v>0</v>
      </c>
      <c r="I26" s="71">
        <f t="shared" si="2"/>
        <v>0</v>
      </c>
      <c r="J26" s="12">
        <v>0</v>
      </c>
    </row>
    <row r="27" spans="2:21" x14ac:dyDescent="0.25">
      <c r="B27" s="73">
        <f t="shared" si="0"/>
        <v>41542</v>
      </c>
      <c r="C27" s="5">
        <v>0</v>
      </c>
      <c r="D27" s="5">
        <v>1</v>
      </c>
      <c r="E27" s="77">
        <f t="shared" si="1"/>
        <v>0</v>
      </c>
      <c r="F27" s="9">
        <v>0</v>
      </c>
      <c r="G27" s="9">
        <v>0</v>
      </c>
      <c r="H27" s="9">
        <v>0</v>
      </c>
      <c r="I27" s="75">
        <f t="shared" si="2"/>
        <v>0</v>
      </c>
      <c r="J27" s="13">
        <v>0</v>
      </c>
    </row>
    <row r="28" spans="2:21" x14ac:dyDescent="0.25">
      <c r="B28" s="69">
        <f t="shared" si="0"/>
        <v>41543</v>
      </c>
      <c r="C28" s="6">
        <v>0</v>
      </c>
      <c r="D28" s="6">
        <v>1</v>
      </c>
      <c r="E28" s="78">
        <f t="shared" si="1"/>
        <v>0</v>
      </c>
      <c r="F28" s="8">
        <v>0</v>
      </c>
      <c r="G28" s="8">
        <v>0</v>
      </c>
      <c r="H28" s="8">
        <v>0</v>
      </c>
      <c r="I28" s="71">
        <f t="shared" si="2"/>
        <v>0</v>
      </c>
      <c r="J28" s="12">
        <v>0</v>
      </c>
    </row>
    <row r="29" spans="2:21" ht="15" customHeight="1" x14ac:dyDescent="0.25">
      <c r="B29" s="73">
        <f t="shared" si="0"/>
        <v>41544</v>
      </c>
      <c r="C29" s="5">
        <v>0</v>
      </c>
      <c r="D29" s="5">
        <v>1</v>
      </c>
      <c r="E29" s="77">
        <f t="shared" si="1"/>
        <v>0</v>
      </c>
      <c r="F29" s="9">
        <v>0</v>
      </c>
      <c r="G29" s="9">
        <v>0</v>
      </c>
      <c r="H29" s="9">
        <v>0</v>
      </c>
      <c r="I29" s="75">
        <f t="shared" si="2"/>
        <v>0</v>
      </c>
      <c r="J29" s="13">
        <v>0</v>
      </c>
    </row>
    <row r="30" spans="2:21" x14ac:dyDescent="0.25">
      <c r="B30" s="69">
        <f t="shared" si="0"/>
        <v>41545</v>
      </c>
      <c r="C30" s="6">
        <v>0</v>
      </c>
      <c r="D30" s="6">
        <v>1</v>
      </c>
      <c r="E30" s="78">
        <f t="shared" si="1"/>
        <v>0</v>
      </c>
      <c r="F30" s="8">
        <v>0</v>
      </c>
      <c r="G30" s="8">
        <v>0</v>
      </c>
      <c r="H30" s="8">
        <v>0</v>
      </c>
      <c r="I30" s="71">
        <f t="shared" si="2"/>
        <v>0</v>
      </c>
      <c r="J30" s="12">
        <v>0</v>
      </c>
    </row>
    <row r="31" spans="2:21" ht="21" x14ac:dyDescent="0.35">
      <c r="B31" s="73">
        <f t="shared" si="0"/>
        <v>41546</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41547</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ht="15" customHeight="1" x14ac:dyDescent="0.25">
      <c r="F44" s="93"/>
      <c r="G44" s="93"/>
      <c r="H44" s="93"/>
      <c r="I44" s="93"/>
      <c r="J44" s="93"/>
    </row>
    <row r="45" spans="2:18" x14ac:dyDescent="0.25">
      <c r="F45" s="93"/>
      <c r="G45" s="93"/>
      <c r="H45" s="93"/>
      <c r="I45" s="93"/>
      <c r="J45" s="93"/>
    </row>
  </sheetData>
  <sheetProtection algorithmName="SHA-512" hashValue="3sqM9H+O3kFJnPJ9+3sJDJfZaCI+aTHxP4mCdCdw/ZVR2lXnTWbD9Q9rtD5zoMdGbcpEOClO1X6YlsgkorUhYQ==" saltValue="yhC7hI+VWE5iFFpgpNJMfQ=="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January</vt:lpstr>
      <vt:lpstr>February</vt:lpstr>
      <vt:lpstr>March</vt:lpstr>
      <vt:lpstr>April</vt:lpstr>
      <vt:lpstr>May</vt:lpstr>
      <vt:lpstr>June</vt:lpstr>
      <vt:lpstr>July</vt:lpstr>
      <vt:lpstr>August</vt:lpstr>
      <vt:lpstr>September</vt:lpstr>
      <vt:lpstr>October</vt:lpstr>
      <vt:lpstr>November</vt:lpstr>
      <vt:lpstr>December</vt:lpstr>
      <vt:lpstr>Overview</vt:lpstr>
    </vt:vector>
  </TitlesOfParts>
  <Company>Linexlub Networks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NeoBux Easy Statistics</dc:title>
  <dc:creator>linexlub networks</dc:creator>
  <cp:lastModifiedBy>multiflex</cp:lastModifiedBy>
  <cp:revision>1</cp:revision>
  <cp:lastPrinted>2009-04-28T23:18:23Z</cp:lastPrinted>
  <dcterms:created xsi:type="dcterms:W3CDTF">2009-04-28T21:28:58Z</dcterms:created>
  <dcterms:modified xsi:type="dcterms:W3CDTF">2013-09-17T19:58:18Z</dcterms:modified>
</cp:coreProperties>
</file>