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2.xml" ContentType="application/vnd.openxmlformats-officedocument.drawing+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drawings/drawing3.xml" ContentType="application/vnd.openxmlformats-officedocument.drawing+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drawings/drawing4.xml" ContentType="application/vnd.openxmlformats-officedocument.drawing+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drawings/drawing5.xml" ContentType="application/vnd.openxmlformats-officedocument.drawing+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drawings/drawing6.xml" ContentType="application/vnd.openxmlformats-officedocument.drawing+xml"/>
  <Override PartName="/xl/charts/chart31.xml" ContentType="application/vnd.openxmlformats-officedocument.drawingml.chart+xml"/>
  <Override PartName="/xl/charts/chart32.xml" ContentType="application/vnd.openxmlformats-officedocument.drawingml.chart+xml"/>
  <Override PartName="/xl/charts/chart33.xml" ContentType="application/vnd.openxmlformats-officedocument.drawingml.chart+xml"/>
  <Override PartName="/xl/charts/chart34.xml" ContentType="application/vnd.openxmlformats-officedocument.drawingml.chart+xml"/>
  <Override PartName="/xl/charts/chart35.xml" ContentType="application/vnd.openxmlformats-officedocument.drawingml.chart+xml"/>
  <Override PartName="/xl/charts/chart36.xml" ContentType="application/vnd.openxmlformats-officedocument.drawingml.chart+xml"/>
  <Override PartName="/xl/drawings/drawing7.xml" ContentType="application/vnd.openxmlformats-officedocument.drawing+xml"/>
  <Override PartName="/xl/charts/chart37.xml" ContentType="application/vnd.openxmlformats-officedocument.drawingml.chart+xml"/>
  <Override PartName="/xl/charts/chart38.xml" ContentType="application/vnd.openxmlformats-officedocument.drawingml.chart+xml"/>
  <Override PartName="/xl/charts/chart39.xml" ContentType="application/vnd.openxmlformats-officedocument.drawingml.chart+xml"/>
  <Override PartName="/xl/charts/chart40.xml" ContentType="application/vnd.openxmlformats-officedocument.drawingml.chart+xml"/>
  <Override PartName="/xl/charts/chart41.xml" ContentType="application/vnd.openxmlformats-officedocument.drawingml.chart+xml"/>
  <Override PartName="/xl/charts/chart42.xml" ContentType="application/vnd.openxmlformats-officedocument.drawingml.chart+xml"/>
  <Override PartName="/xl/drawings/drawing8.xml" ContentType="application/vnd.openxmlformats-officedocument.drawing+xml"/>
  <Override PartName="/xl/charts/chart43.xml" ContentType="application/vnd.openxmlformats-officedocument.drawingml.chart+xml"/>
  <Override PartName="/xl/charts/chart44.xml" ContentType="application/vnd.openxmlformats-officedocument.drawingml.chart+xml"/>
  <Override PartName="/xl/charts/chart45.xml" ContentType="application/vnd.openxmlformats-officedocument.drawingml.chart+xml"/>
  <Override PartName="/xl/charts/chart46.xml" ContentType="application/vnd.openxmlformats-officedocument.drawingml.chart+xml"/>
  <Override PartName="/xl/charts/chart47.xml" ContentType="application/vnd.openxmlformats-officedocument.drawingml.chart+xml"/>
  <Override PartName="/xl/charts/chart48.xml" ContentType="application/vnd.openxmlformats-officedocument.drawingml.chart+xml"/>
  <Override PartName="/xl/drawings/drawing9.xml" ContentType="application/vnd.openxmlformats-officedocument.drawing+xml"/>
  <Override PartName="/xl/charts/chart49.xml" ContentType="application/vnd.openxmlformats-officedocument.drawingml.chart+xml"/>
  <Override PartName="/xl/charts/chart50.xml" ContentType="application/vnd.openxmlformats-officedocument.drawingml.chart+xml"/>
  <Override PartName="/xl/charts/chart51.xml" ContentType="application/vnd.openxmlformats-officedocument.drawingml.chart+xml"/>
  <Override PartName="/xl/charts/chart52.xml" ContentType="application/vnd.openxmlformats-officedocument.drawingml.chart+xml"/>
  <Override PartName="/xl/charts/chart53.xml" ContentType="application/vnd.openxmlformats-officedocument.drawingml.chart+xml"/>
  <Override PartName="/xl/charts/chart54.xml" ContentType="application/vnd.openxmlformats-officedocument.drawingml.chart+xml"/>
  <Override PartName="/xl/drawings/drawing10.xml" ContentType="application/vnd.openxmlformats-officedocument.drawing+xml"/>
  <Override PartName="/xl/charts/chart55.xml" ContentType="application/vnd.openxmlformats-officedocument.drawingml.chart+xml"/>
  <Override PartName="/xl/charts/chart56.xml" ContentType="application/vnd.openxmlformats-officedocument.drawingml.chart+xml"/>
  <Override PartName="/xl/charts/chart57.xml" ContentType="application/vnd.openxmlformats-officedocument.drawingml.chart+xml"/>
  <Override PartName="/xl/charts/chart58.xml" ContentType="application/vnd.openxmlformats-officedocument.drawingml.chart+xml"/>
  <Override PartName="/xl/charts/chart59.xml" ContentType="application/vnd.openxmlformats-officedocument.drawingml.chart+xml"/>
  <Override PartName="/xl/charts/chart60.xml" ContentType="application/vnd.openxmlformats-officedocument.drawingml.chart+xml"/>
  <Override PartName="/xl/drawings/drawing11.xml" ContentType="application/vnd.openxmlformats-officedocument.drawing+xml"/>
  <Override PartName="/xl/charts/chart61.xml" ContentType="application/vnd.openxmlformats-officedocument.drawingml.chart+xml"/>
  <Override PartName="/xl/charts/chart62.xml" ContentType="application/vnd.openxmlformats-officedocument.drawingml.chart+xml"/>
  <Override PartName="/xl/charts/chart63.xml" ContentType="application/vnd.openxmlformats-officedocument.drawingml.chart+xml"/>
  <Override PartName="/xl/charts/chart64.xml" ContentType="application/vnd.openxmlformats-officedocument.drawingml.chart+xml"/>
  <Override PartName="/xl/charts/chart65.xml" ContentType="application/vnd.openxmlformats-officedocument.drawingml.chart+xml"/>
  <Override PartName="/xl/charts/chart66.xml" ContentType="application/vnd.openxmlformats-officedocument.drawingml.chart+xml"/>
  <Override PartName="/xl/drawings/drawing12.xml" ContentType="application/vnd.openxmlformats-officedocument.drawing+xml"/>
  <Override PartName="/xl/charts/chart67.xml" ContentType="application/vnd.openxmlformats-officedocument.drawingml.chart+xml"/>
  <Override PartName="/xl/charts/chart68.xml" ContentType="application/vnd.openxmlformats-officedocument.drawingml.chart+xml"/>
  <Override PartName="/xl/charts/chart69.xml" ContentType="application/vnd.openxmlformats-officedocument.drawingml.chart+xml"/>
  <Override PartName="/xl/charts/chart70.xml" ContentType="application/vnd.openxmlformats-officedocument.drawingml.chart+xml"/>
  <Override PartName="/xl/charts/chart71.xml" ContentType="application/vnd.openxmlformats-officedocument.drawingml.chart+xml"/>
  <Override PartName="/xl/charts/chart72.xml" ContentType="application/vnd.openxmlformats-officedocument.drawingml.chart+xml"/>
  <Override PartName="/xl/drawings/drawing13.xml" ContentType="application/vnd.openxmlformats-officedocument.drawing+xml"/>
  <Override PartName="/xl/charts/chart73.xml" ContentType="application/vnd.openxmlformats-officedocument.drawingml.chart+xml"/>
  <Override PartName="/xl/charts/chart74.xml" ContentType="application/vnd.openxmlformats-officedocument.drawingml.chart+xml"/>
  <Override PartName="/xl/charts/chart75.xml" ContentType="application/vnd.openxmlformats-officedocument.drawingml.chart+xml"/>
  <Override PartName="/xl/charts/chart76.xml" ContentType="application/vnd.openxmlformats-officedocument.drawingml.chart+xml"/>
  <Override PartName="/xl/charts/chart77.xml" ContentType="application/vnd.openxmlformats-officedocument.drawingml.chart+xml"/>
  <Override PartName="/xl/charts/chart78.xml" ContentType="application/vnd.openxmlformats-officedocument.drawingml.chart+xml"/>
  <Override PartName="/xl/charts/chart79.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multiflex.MULTIFLEX\Documents\"/>
    </mc:Choice>
  </mc:AlternateContent>
  <workbookProtection workbookAlgorithmName="SHA-512" workbookHashValue="ZG7Fmun2GtEMOv6LA2SzRVAkz9QRcICxr0l4mfm9LJHZjDr0wk9YuvkxmY8YY0DfzRAixRU8rHemSQXoOMDGRQ==" workbookSaltValue="YFiZjsCeASaQGxDjbilTmg==" workbookSpinCount="100000" lockStructure="1" lockWindows="1"/>
  <bookViews>
    <workbookView xWindow="0" yWindow="0" windowWidth="28800" windowHeight="12435" activeTab="12"/>
  </bookViews>
  <sheets>
    <sheet name="January" sheetId="13" r:id="rId1"/>
    <sheet name="February" sheetId="12" r:id="rId2"/>
    <sheet name="March" sheetId="11" r:id="rId3"/>
    <sheet name="April" sheetId="1" r:id="rId4"/>
    <sheet name="May" sheetId="2" r:id="rId5"/>
    <sheet name="June" sheetId="3" r:id="rId6"/>
    <sheet name="July" sheetId="4" r:id="rId7"/>
    <sheet name="August" sheetId="5" r:id="rId8"/>
    <sheet name="September" sheetId="6" r:id="rId9"/>
    <sheet name="October" sheetId="7" r:id="rId10"/>
    <sheet name="November" sheetId="8" r:id="rId11"/>
    <sheet name="December" sheetId="9" r:id="rId12"/>
    <sheet name="Overview" sheetId="10" r:id="rId13"/>
  </sheets>
  <calcPr calcId="152511"/>
</workbook>
</file>

<file path=xl/calcChain.xml><?xml version="1.0" encoding="utf-8"?>
<calcChain xmlns="http://schemas.openxmlformats.org/spreadsheetml/2006/main">
  <c r="J31" i="12" l="1"/>
  <c r="H31" i="12"/>
  <c r="G31" i="12"/>
  <c r="F31" i="12"/>
  <c r="C31" i="12"/>
  <c r="C7" i="10" s="1"/>
  <c r="C13" i="10"/>
  <c r="C33" i="1"/>
  <c r="C9" i="10" s="1"/>
  <c r="J34" i="11"/>
  <c r="H34" i="11"/>
  <c r="G34" i="11"/>
  <c r="F34" i="11"/>
  <c r="D34" i="11"/>
  <c r="C34" i="11"/>
  <c r="C8" i="10" s="1"/>
  <c r="J34" i="9"/>
  <c r="H34" i="9"/>
  <c r="G34" i="9"/>
  <c r="F34" i="9"/>
  <c r="D34" i="9"/>
  <c r="C34" i="9"/>
  <c r="C17" i="10" s="1"/>
  <c r="J33" i="8"/>
  <c r="H33" i="8"/>
  <c r="G33" i="8"/>
  <c r="F33" i="8"/>
  <c r="D33" i="8"/>
  <c r="C33" i="8"/>
  <c r="C16" i="10" s="1"/>
  <c r="J34" i="7"/>
  <c r="H34" i="7"/>
  <c r="G34" i="7"/>
  <c r="F34" i="7"/>
  <c r="D34" i="7"/>
  <c r="C34" i="7"/>
  <c r="C15" i="10" s="1"/>
  <c r="J33" i="6"/>
  <c r="H33" i="6"/>
  <c r="G33" i="6"/>
  <c r="F33" i="6"/>
  <c r="D33" i="6"/>
  <c r="C33" i="6"/>
  <c r="C14" i="10" s="1"/>
  <c r="J34" i="5"/>
  <c r="H34" i="5"/>
  <c r="G34" i="5"/>
  <c r="F34" i="5"/>
  <c r="D34" i="5"/>
  <c r="C34" i="5"/>
  <c r="J34" i="4"/>
  <c r="H34" i="4"/>
  <c r="G34" i="4"/>
  <c r="F34" i="4"/>
  <c r="D34" i="4"/>
  <c r="C34" i="4"/>
  <c r="C12" i="10" s="1"/>
  <c r="J33" i="3"/>
  <c r="H33" i="3"/>
  <c r="G33" i="3"/>
  <c r="F33" i="3"/>
  <c r="D33" i="3"/>
  <c r="C33" i="3"/>
  <c r="C11" i="10" s="1"/>
  <c r="J34" i="2"/>
  <c r="H34" i="2"/>
  <c r="G34" i="2"/>
  <c r="F34" i="2"/>
  <c r="D34" i="2"/>
  <c r="C34" i="2"/>
  <c r="C10" i="10" s="1"/>
  <c r="J33" i="1"/>
  <c r="H33" i="1"/>
  <c r="G33" i="1"/>
  <c r="F33" i="1"/>
  <c r="D33" i="1"/>
  <c r="I33" i="9"/>
  <c r="E33" i="9"/>
  <c r="I33" i="7"/>
  <c r="E33" i="7"/>
  <c r="I33" i="5"/>
  <c r="E33" i="5"/>
  <c r="I33" i="4"/>
  <c r="E33" i="4"/>
  <c r="I33" i="2"/>
  <c r="E33" i="2"/>
  <c r="I33" i="11"/>
  <c r="E33" i="11"/>
  <c r="I32" i="9"/>
  <c r="E32" i="9"/>
  <c r="I31" i="9"/>
  <c r="E31" i="9"/>
  <c r="I30" i="9"/>
  <c r="E30" i="9"/>
  <c r="I29" i="9"/>
  <c r="E29" i="9"/>
  <c r="I28" i="9"/>
  <c r="E28" i="9"/>
  <c r="I27" i="9"/>
  <c r="E27" i="9"/>
  <c r="I26" i="9"/>
  <c r="E26" i="9"/>
  <c r="I25" i="9"/>
  <c r="E25" i="9"/>
  <c r="I24" i="9"/>
  <c r="E24" i="9"/>
  <c r="I23" i="9"/>
  <c r="E23" i="9"/>
  <c r="I22" i="9"/>
  <c r="E22" i="9"/>
  <c r="I21" i="9"/>
  <c r="E21" i="9"/>
  <c r="I20" i="9"/>
  <c r="E20" i="9"/>
  <c r="I19" i="9"/>
  <c r="E19" i="9"/>
  <c r="I18" i="9"/>
  <c r="E18" i="9"/>
  <c r="I17" i="9"/>
  <c r="E17" i="9"/>
  <c r="I16" i="9"/>
  <c r="E16" i="9"/>
  <c r="I15" i="9"/>
  <c r="E15" i="9"/>
  <c r="I14" i="9"/>
  <c r="E14" i="9"/>
  <c r="I13" i="9"/>
  <c r="E13" i="9"/>
  <c r="I12" i="9"/>
  <c r="E12" i="9"/>
  <c r="I11" i="9"/>
  <c r="E11" i="9"/>
  <c r="I10" i="9"/>
  <c r="E10" i="9"/>
  <c r="I9" i="9"/>
  <c r="E9" i="9"/>
  <c r="I8" i="9"/>
  <c r="E8" i="9"/>
  <c r="I7" i="9"/>
  <c r="E7" i="9"/>
  <c r="I6" i="9"/>
  <c r="E6" i="9"/>
  <c r="I5" i="9"/>
  <c r="E5" i="9"/>
  <c r="I4" i="9"/>
  <c r="E4" i="9"/>
  <c r="I3" i="9"/>
  <c r="E3" i="9"/>
  <c r="I32" i="8"/>
  <c r="E32" i="8"/>
  <c r="I31" i="8"/>
  <c r="E31" i="8"/>
  <c r="I30" i="8"/>
  <c r="E30" i="8"/>
  <c r="I29" i="8"/>
  <c r="E29" i="8"/>
  <c r="I28" i="8"/>
  <c r="E28" i="8"/>
  <c r="I27" i="8"/>
  <c r="E27" i="8"/>
  <c r="I26" i="8"/>
  <c r="E26" i="8"/>
  <c r="I25" i="8"/>
  <c r="E25" i="8"/>
  <c r="I24" i="8"/>
  <c r="E24" i="8"/>
  <c r="I23" i="8"/>
  <c r="E23" i="8"/>
  <c r="I22" i="8"/>
  <c r="E22" i="8"/>
  <c r="I21" i="8"/>
  <c r="E21" i="8"/>
  <c r="I20" i="8"/>
  <c r="E20" i="8"/>
  <c r="I19" i="8"/>
  <c r="E19" i="8"/>
  <c r="I18" i="8"/>
  <c r="E18" i="8"/>
  <c r="I17" i="8"/>
  <c r="E17" i="8"/>
  <c r="I16" i="8"/>
  <c r="E16" i="8"/>
  <c r="I15" i="8"/>
  <c r="E15" i="8"/>
  <c r="I14" i="8"/>
  <c r="E14" i="8"/>
  <c r="I13" i="8"/>
  <c r="E13" i="8"/>
  <c r="I12" i="8"/>
  <c r="E12" i="8"/>
  <c r="I11" i="8"/>
  <c r="E11" i="8"/>
  <c r="I10" i="8"/>
  <c r="E10" i="8"/>
  <c r="I9" i="8"/>
  <c r="E9" i="8"/>
  <c r="I8" i="8"/>
  <c r="E8" i="8"/>
  <c r="I7" i="8"/>
  <c r="E7" i="8"/>
  <c r="I6" i="8"/>
  <c r="E6" i="8"/>
  <c r="I5" i="8"/>
  <c r="E5" i="8"/>
  <c r="I4" i="8"/>
  <c r="E4" i="8"/>
  <c r="I3" i="8"/>
  <c r="E3" i="8"/>
  <c r="I32" i="7"/>
  <c r="E32" i="7"/>
  <c r="I31" i="7"/>
  <c r="E31" i="7"/>
  <c r="I30" i="7"/>
  <c r="E30" i="7"/>
  <c r="I29" i="7"/>
  <c r="E29" i="7"/>
  <c r="I28" i="7"/>
  <c r="E28" i="7"/>
  <c r="I27" i="7"/>
  <c r="E27" i="7"/>
  <c r="I26" i="7"/>
  <c r="E26" i="7"/>
  <c r="I25" i="7"/>
  <c r="E25" i="7"/>
  <c r="I24" i="7"/>
  <c r="E24" i="7"/>
  <c r="I23" i="7"/>
  <c r="E23" i="7"/>
  <c r="I22" i="7"/>
  <c r="E22" i="7"/>
  <c r="I21" i="7"/>
  <c r="E21" i="7"/>
  <c r="I20" i="7"/>
  <c r="E20" i="7"/>
  <c r="I19" i="7"/>
  <c r="E19" i="7"/>
  <c r="I18" i="7"/>
  <c r="E18" i="7"/>
  <c r="I17" i="7"/>
  <c r="E17" i="7"/>
  <c r="I16" i="7"/>
  <c r="E16" i="7"/>
  <c r="I15" i="7"/>
  <c r="E15" i="7"/>
  <c r="I14" i="7"/>
  <c r="E14" i="7"/>
  <c r="I13" i="7"/>
  <c r="E13" i="7"/>
  <c r="I12" i="7"/>
  <c r="E12" i="7"/>
  <c r="I11" i="7"/>
  <c r="E11" i="7"/>
  <c r="I10" i="7"/>
  <c r="E10" i="7"/>
  <c r="I9" i="7"/>
  <c r="E9" i="7"/>
  <c r="I8" i="7"/>
  <c r="E8" i="7"/>
  <c r="I7" i="7"/>
  <c r="E7" i="7"/>
  <c r="I6" i="7"/>
  <c r="E6" i="7"/>
  <c r="I5" i="7"/>
  <c r="E5" i="7"/>
  <c r="I4" i="7"/>
  <c r="E4" i="7"/>
  <c r="I3" i="7"/>
  <c r="E3" i="7"/>
  <c r="I32" i="6"/>
  <c r="E32" i="6"/>
  <c r="I31" i="6"/>
  <c r="E31" i="6"/>
  <c r="I30" i="6"/>
  <c r="E30" i="6"/>
  <c r="I29" i="6"/>
  <c r="E29" i="6"/>
  <c r="I28" i="6"/>
  <c r="E28" i="6"/>
  <c r="I27" i="6"/>
  <c r="E27" i="6"/>
  <c r="I26" i="6"/>
  <c r="E26" i="6"/>
  <c r="I25" i="6"/>
  <c r="E25" i="6"/>
  <c r="I24" i="6"/>
  <c r="E24" i="6"/>
  <c r="I23" i="6"/>
  <c r="E23" i="6"/>
  <c r="I22" i="6"/>
  <c r="E22" i="6"/>
  <c r="I21" i="6"/>
  <c r="E21" i="6"/>
  <c r="I20" i="6"/>
  <c r="E20" i="6"/>
  <c r="I19" i="6"/>
  <c r="E19" i="6"/>
  <c r="I18" i="6"/>
  <c r="E18" i="6"/>
  <c r="I17" i="6"/>
  <c r="E17" i="6"/>
  <c r="I16" i="6"/>
  <c r="E16" i="6"/>
  <c r="I15" i="6"/>
  <c r="E15" i="6"/>
  <c r="I14" i="6"/>
  <c r="E14" i="6"/>
  <c r="I13" i="6"/>
  <c r="E13" i="6"/>
  <c r="I12" i="6"/>
  <c r="E12" i="6"/>
  <c r="I11" i="6"/>
  <c r="E11" i="6"/>
  <c r="I10" i="6"/>
  <c r="E10" i="6"/>
  <c r="I9" i="6"/>
  <c r="E9" i="6"/>
  <c r="I8" i="6"/>
  <c r="E8" i="6"/>
  <c r="I7" i="6"/>
  <c r="E7" i="6"/>
  <c r="I6" i="6"/>
  <c r="E6" i="6"/>
  <c r="I5" i="6"/>
  <c r="E5" i="6"/>
  <c r="I4" i="6"/>
  <c r="E4" i="6"/>
  <c r="I3" i="6"/>
  <c r="E3" i="6"/>
  <c r="I32" i="5"/>
  <c r="E32" i="5"/>
  <c r="I31" i="5"/>
  <c r="E31" i="5"/>
  <c r="I30" i="5"/>
  <c r="E30" i="5"/>
  <c r="I29" i="5"/>
  <c r="E29" i="5"/>
  <c r="I28" i="5"/>
  <c r="E28" i="5"/>
  <c r="I27" i="5"/>
  <c r="E27" i="5"/>
  <c r="I26" i="5"/>
  <c r="E26" i="5"/>
  <c r="I25" i="5"/>
  <c r="E25" i="5"/>
  <c r="I24" i="5"/>
  <c r="E24" i="5"/>
  <c r="I23" i="5"/>
  <c r="E23" i="5"/>
  <c r="I22" i="5"/>
  <c r="E22" i="5"/>
  <c r="I21" i="5"/>
  <c r="E21" i="5"/>
  <c r="I20" i="5"/>
  <c r="E20" i="5"/>
  <c r="I19" i="5"/>
  <c r="E19" i="5"/>
  <c r="I18" i="5"/>
  <c r="E18" i="5"/>
  <c r="I17" i="5"/>
  <c r="E17" i="5"/>
  <c r="I16" i="5"/>
  <c r="E16" i="5"/>
  <c r="I15" i="5"/>
  <c r="E15" i="5"/>
  <c r="I14" i="5"/>
  <c r="E14" i="5"/>
  <c r="I13" i="5"/>
  <c r="E13" i="5"/>
  <c r="I12" i="5"/>
  <c r="E12" i="5"/>
  <c r="I11" i="5"/>
  <c r="E11" i="5"/>
  <c r="I10" i="5"/>
  <c r="E10" i="5"/>
  <c r="I9" i="5"/>
  <c r="E9" i="5"/>
  <c r="I8" i="5"/>
  <c r="E8" i="5"/>
  <c r="I7" i="5"/>
  <c r="E7" i="5"/>
  <c r="I6" i="5"/>
  <c r="E6" i="5"/>
  <c r="I5" i="5"/>
  <c r="E5" i="5"/>
  <c r="I4" i="5"/>
  <c r="E4" i="5"/>
  <c r="I3" i="5"/>
  <c r="I34" i="5" s="1"/>
  <c r="E3" i="5"/>
  <c r="I32" i="4"/>
  <c r="E32" i="4"/>
  <c r="I31" i="4"/>
  <c r="E31" i="4"/>
  <c r="I30" i="4"/>
  <c r="E30" i="4"/>
  <c r="I29" i="4"/>
  <c r="E29" i="4"/>
  <c r="I28" i="4"/>
  <c r="E28" i="4"/>
  <c r="I27" i="4"/>
  <c r="E27" i="4"/>
  <c r="I26" i="4"/>
  <c r="E26" i="4"/>
  <c r="I25" i="4"/>
  <c r="E25" i="4"/>
  <c r="I24" i="4"/>
  <c r="E24" i="4"/>
  <c r="I23" i="4"/>
  <c r="E23" i="4"/>
  <c r="I22" i="4"/>
  <c r="E22" i="4"/>
  <c r="I21" i="4"/>
  <c r="E21" i="4"/>
  <c r="I20" i="4"/>
  <c r="E20" i="4"/>
  <c r="I19" i="4"/>
  <c r="E19" i="4"/>
  <c r="I18" i="4"/>
  <c r="E18" i="4"/>
  <c r="I17" i="4"/>
  <c r="E17" i="4"/>
  <c r="I16" i="4"/>
  <c r="E16" i="4"/>
  <c r="I15" i="4"/>
  <c r="E15" i="4"/>
  <c r="I14" i="4"/>
  <c r="E14" i="4"/>
  <c r="I13" i="4"/>
  <c r="E13" i="4"/>
  <c r="I12" i="4"/>
  <c r="E12" i="4"/>
  <c r="I11" i="4"/>
  <c r="E11" i="4"/>
  <c r="I10" i="4"/>
  <c r="E10" i="4"/>
  <c r="I9" i="4"/>
  <c r="E9" i="4"/>
  <c r="I8" i="4"/>
  <c r="E8" i="4"/>
  <c r="I7" i="4"/>
  <c r="E7" i="4"/>
  <c r="I6" i="4"/>
  <c r="E6" i="4"/>
  <c r="I5" i="4"/>
  <c r="E5" i="4"/>
  <c r="I4" i="4"/>
  <c r="E4" i="4"/>
  <c r="I3" i="4"/>
  <c r="E3" i="4"/>
  <c r="I32" i="3"/>
  <c r="E32" i="3"/>
  <c r="I31" i="3"/>
  <c r="E31" i="3"/>
  <c r="I30" i="3"/>
  <c r="E30" i="3"/>
  <c r="I29" i="3"/>
  <c r="E29" i="3"/>
  <c r="I28" i="3"/>
  <c r="E28" i="3"/>
  <c r="I27" i="3"/>
  <c r="E27" i="3"/>
  <c r="I26" i="3"/>
  <c r="E26" i="3"/>
  <c r="I25" i="3"/>
  <c r="E25" i="3"/>
  <c r="I24" i="3"/>
  <c r="E24" i="3"/>
  <c r="I23" i="3"/>
  <c r="E23" i="3"/>
  <c r="I22" i="3"/>
  <c r="E22" i="3"/>
  <c r="I21" i="3"/>
  <c r="E21" i="3"/>
  <c r="I20" i="3"/>
  <c r="E20" i="3"/>
  <c r="I19" i="3"/>
  <c r="E19" i="3"/>
  <c r="I18" i="3"/>
  <c r="E18" i="3"/>
  <c r="I17" i="3"/>
  <c r="E17" i="3"/>
  <c r="I16" i="3"/>
  <c r="E16" i="3"/>
  <c r="I15" i="3"/>
  <c r="E15" i="3"/>
  <c r="I14" i="3"/>
  <c r="E14" i="3"/>
  <c r="I13" i="3"/>
  <c r="E13" i="3"/>
  <c r="I12" i="3"/>
  <c r="E12" i="3"/>
  <c r="I11" i="3"/>
  <c r="E11" i="3"/>
  <c r="I10" i="3"/>
  <c r="E10" i="3"/>
  <c r="I9" i="3"/>
  <c r="E9" i="3"/>
  <c r="I8" i="3"/>
  <c r="E8" i="3"/>
  <c r="I7" i="3"/>
  <c r="E7" i="3"/>
  <c r="I6" i="3"/>
  <c r="E6" i="3"/>
  <c r="I5" i="3"/>
  <c r="E5" i="3"/>
  <c r="I4" i="3"/>
  <c r="E4" i="3"/>
  <c r="I3" i="3"/>
  <c r="E3" i="3"/>
  <c r="I32" i="2"/>
  <c r="E32" i="2"/>
  <c r="I31" i="2"/>
  <c r="E31" i="2"/>
  <c r="I30" i="2"/>
  <c r="E30" i="2"/>
  <c r="I29" i="2"/>
  <c r="E29" i="2"/>
  <c r="I28" i="2"/>
  <c r="E28" i="2"/>
  <c r="I27" i="2"/>
  <c r="E27" i="2"/>
  <c r="I26" i="2"/>
  <c r="E26" i="2"/>
  <c r="I25" i="2"/>
  <c r="E25" i="2"/>
  <c r="I24" i="2"/>
  <c r="E24" i="2"/>
  <c r="I23" i="2"/>
  <c r="E23" i="2"/>
  <c r="I22" i="2"/>
  <c r="E22" i="2"/>
  <c r="I21" i="2"/>
  <c r="E21" i="2"/>
  <c r="I20" i="2"/>
  <c r="E20" i="2"/>
  <c r="I19" i="2"/>
  <c r="E19" i="2"/>
  <c r="I18" i="2"/>
  <c r="E18" i="2"/>
  <c r="I17" i="2"/>
  <c r="E17" i="2"/>
  <c r="I16" i="2"/>
  <c r="E16" i="2"/>
  <c r="I15" i="2"/>
  <c r="E15" i="2"/>
  <c r="I14" i="2"/>
  <c r="E14" i="2"/>
  <c r="I13" i="2"/>
  <c r="E13" i="2"/>
  <c r="I12" i="2"/>
  <c r="E12" i="2"/>
  <c r="I11" i="2"/>
  <c r="E11" i="2"/>
  <c r="I10" i="2"/>
  <c r="E10" i="2"/>
  <c r="I9" i="2"/>
  <c r="E9" i="2"/>
  <c r="I8" i="2"/>
  <c r="E8" i="2"/>
  <c r="I7" i="2"/>
  <c r="E7" i="2"/>
  <c r="I6" i="2"/>
  <c r="E6" i="2"/>
  <c r="I5" i="2"/>
  <c r="E5" i="2"/>
  <c r="I4" i="2"/>
  <c r="E4" i="2"/>
  <c r="I3" i="2"/>
  <c r="E3" i="2"/>
  <c r="E34" i="2" s="1"/>
  <c r="I32" i="1"/>
  <c r="E32" i="1"/>
  <c r="I31" i="1"/>
  <c r="E31" i="1"/>
  <c r="I30" i="1"/>
  <c r="E30" i="1"/>
  <c r="I29" i="1"/>
  <c r="E29" i="1"/>
  <c r="I28" i="1"/>
  <c r="E28" i="1"/>
  <c r="I27" i="1"/>
  <c r="E27" i="1"/>
  <c r="I26" i="1"/>
  <c r="E26" i="1"/>
  <c r="I25" i="1"/>
  <c r="E25" i="1"/>
  <c r="I24" i="1"/>
  <c r="E24" i="1"/>
  <c r="I23" i="1"/>
  <c r="E23" i="1"/>
  <c r="I22" i="1"/>
  <c r="E22" i="1"/>
  <c r="I21" i="1"/>
  <c r="E21" i="1"/>
  <c r="I20" i="1"/>
  <c r="E20" i="1"/>
  <c r="I19" i="1"/>
  <c r="E19" i="1"/>
  <c r="I18" i="1"/>
  <c r="E18" i="1"/>
  <c r="I17" i="1"/>
  <c r="E17" i="1"/>
  <c r="I16" i="1"/>
  <c r="E16" i="1"/>
  <c r="I15" i="1"/>
  <c r="E15" i="1"/>
  <c r="I14" i="1"/>
  <c r="E14" i="1"/>
  <c r="I13" i="1"/>
  <c r="E13" i="1"/>
  <c r="I12" i="1"/>
  <c r="E12" i="1"/>
  <c r="I11" i="1"/>
  <c r="E11" i="1"/>
  <c r="I10" i="1"/>
  <c r="E10" i="1"/>
  <c r="I9" i="1"/>
  <c r="E9" i="1"/>
  <c r="I8" i="1"/>
  <c r="E8" i="1"/>
  <c r="I7" i="1"/>
  <c r="E7" i="1"/>
  <c r="I6" i="1"/>
  <c r="E6" i="1"/>
  <c r="I5" i="1"/>
  <c r="E5" i="1"/>
  <c r="I4" i="1"/>
  <c r="E4" i="1"/>
  <c r="I3" i="1"/>
  <c r="E3" i="1"/>
  <c r="I32" i="11"/>
  <c r="E32" i="11"/>
  <c r="I31" i="11"/>
  <c r="E31" i="11"/>
  <c r="I30" i="11"/>
  <c r="E30" i="11"/>
  <c r="I29" i="11"/>
  <c r="E29" i="11"/>
  <c r="I28" i="11"/>
  <c r="E28" i="11"/>
  <c r="I27" i="11"/>
  <c r="E27" i="11"/>
  <c r="I26" i="11"/>
  <c r="E26" i="11"/>
  <c r="I25" i="11"/>
  <c r="E25" i="11"/>
  <c r="I24" i="11"/>
  <c r="E24" i="11"/>
  <c r="I23" i="11"/>
  <c r="E23" i="11"/>
  <c r="I22" i="11"/>
  <c r="E22" i="11"/>
  <c r="I21" i="11"/>
  <c r="E21" i="11"/>
  <c r="I20" i="11"/>
  <c r="E20" i="11"/>
  <c r="I19" i="11"/>
  <c r="E19" i="11"/>
  <c r="I18" i="11"/>
  <c r="E18" i="11"/>
  <c r="I17" i="11"/>
  <c r="E17" i="11"/>
  <c r="I16" i="11"/>
  <c r="E16" i="11"/>
  <c r="I15" i="11"/>
  <c r="E15" i="11"/>
  <c r="I14" i="11"/>
  <c r="E14" i="11"/>
  <c r="I13" i="11"/>
  <c r="E13" i="11"/>
  <c r="I12" i="11"/>
  <c r="E12" i="11"/>
  <c r="I11" i="11"/>
  <c r="E11" i="11"/>
  <c r="I10" i="11"/>
  <c r="E10" i="11"/>
  <c r="I9" i="11"/>
  <c r="E9" i="11"/>
  <c r="I8" i="11"/>
  <c r="E8" i="11"/>
  <c r="I7" i="11"/>
  <c r="E7" i="11"/>
  <c r="I6" i="11"/>
  <c r="E6" i="11"/>
  <c r="I5" i="11"/>
  <c r="E5" i="11"/>
  <c r="I4" i="11"/>
  <c r="E4" i="11"/>
  <c r="I3" i="11"/>
  <c r="E3" i="11"/>
  <c r="I34" i="7" l="1"/>
  <c r="I33" i="3"/>
  <c r="E34" i="7"/>
  <c r="E33" i="1"/>
  <c r="E34" i="4"/>
  <c r="E33" i="8"/>
  <c r="I33" i="1"/>
  <c r="E34" i="11"/>
  <c r="I34" i="2"/>
  <c r="E33" i="6"/>
  <c r="E34" i="9"/>
  <c r="I33" i="8"/>
  <c r="I34" i="11"/>
  <c r="E33" i="3"/>
  <c r="I33" i="6"/>
  <c r="I34" i="4"/>
  <c r="I34" i="9"/>
  <c r="E34" i="5"/>
  <c r="C34" i="13"/>
  <c r="C6" i="10" s="1"/>
  <c r="D34" i="13"/>
  <c r="F34" i="13"/>
  <c r="G34" i="13"/>
  <c r="H34" i="13"/>
  <c r="J34" i="13"/>
  <c r="B4" i="13"/>
  <c r="B5" i="13" s="1"/>
  <c r="B6" i="13" s="1"/>
  <c r="B7" i="13" s="1"/>
  <c r="B8" i="13" s="1"/>
  <c r="B9" i="13" s="1"/>
  <c r="B10" i="13" s="1"/>
  <c r="B11" i="13" s="1"/>
  <c r="B12" i="13" s="1"/>
  <c r="B13" i="13" s="1"/>
  <c r="B14" i="13" s="1"/>
  <c r="B15" i="13" s="1"/>
  <c r="B16" i="13" s="1"/>
  <c r="B17" i="13" s="1"/>
  <c r="B18" i="13" s="1"/>
  <c r="B19" i="13" s="1"/>
  <c r="B20" i="13" s="1"/>
  <c r="B21" i="13" s="1"/>
  <c r="B22" i="13" s="1"/>
  <c r="B23" i="13" s="1"/>
  <c r="B24" i="13" s="1"/>
  <c r="B25" i="13" s="1"/>
  <c r="B26" i="13" s="1"/>
  <c r="B27" i="13" s="1"/>
  <c r="B28" i="13" s="1"/>
  <c r="B29" i="13" s="1"/>
  <c r="B30" i="13" s="1"/>
  <c r="B31" i="13" s="1"/>
  <c r="B32" i="13" s="1"/>
  <c r="B33" i="13" s="1"/>
  <c r="B3" i="12" s="1"/>
  <c r="B4" i="12" l="1"/>
  <c r="B5" i="12" s="1"/>
  <c r="B6" i="12" s="1"/>
  <c r="B7" i="12" s="1"/>
  <c r="B8" i="12" s="1"/>
  <c r="B9" i="12" s="1"/>
  <c r="B10" i="12" s="1"/>
  <c r="B11" i="12" s="1"/>
  <c r="B12" i="12" s="1"/>
  <c r="B13" i="12" s="1"/>
  <c r="B14" i="12" s="1"/>
  <c r="B15" i="12" s="1"/>
  <c r="B16" i="12" s="1"/>
  <c r="B17" i="12" s="1"/>
  <c r="B18" i="12" s="1"/>
  <c r="B19" i="12" s="1"/>
  <c r="B20" i="12" s="1"/>
  <c r="B21" i="12" s="1"/>
  <c r="B22" i="12" s="1"/>
  <c r="B23" i="12" s="1"/>
  <c r="B24" i="12" s="1"/>
  <c r="B25" i="12" s="1"/>
  <c r="B26" i="12" s="1"/>
  <c r="B27" i="12" s="1"/>
  <c r="B28" i="12" s="1"/>
  <c r="B29" i="12" s="1"/>
  <c r="B30" i="12" s="1"/>
  <c r="B3" i="11" s="1"/>
  <c r="B4" i="11" s="1"/>
  <c r="B5" i="11" s="1"/>
  <c r="B6" i="11" s="1"/>
  <c r="B7" i="11" s="1"/>
  <c r="B8" i="11" s="1"/>
  <c r="B9" i="11" s="1"/>
  <c r="B10" i="11" s="1"/>
  <c r="B11" i="11" s="1"/>
  <c r="B12" i="11" s="1"/>
  <c r="B13" i="11" s="1"/>
  <c r="B14" i="11" s="1"/>
  <c r="B15" i="11" s="1"/>
  <c r="B16" i="11" s="1"/>
  <c r="B17" i="11" s="1"/>
  <c r="B18" i="11" s="1"/>
  <c r="B19" i="11" s="1"/>
  <c r="B20" i="11" s="1"/>
  <c r="B21" i="11" s="1"/>
  <c r="B22" i="11" s="1"/>
  <c r="B23" i="11" s="1"/>
  <c r="B24" i="11" s="1"/>
  <c r="B25" i="11" s="1"/>
  <c r="B26" i="11" s="1"/>
  <c r="B27" i="11" s="1"/>
  <c r="B28" i="11" s="1"/>
  <c r="B29" i="11" s="1"/>
  <c r="B30" i="11" s="1"/>
  <c r="B31" i="11" s="1"/>
  <c r="B32" i="11" s="1"/>
  <c r="B33" i="11" s="1"/>
  <c r="B3" i="1" s="1"/>
  <c r="B4" i="1" s="1"/>
  <c r="B5" i="1" s="1"/>
  <c r="B6" i="1" s="1"/>
  <c r="B7" i="1" s="1"/>
  <c r="B8" i="1" s="1"/>
  <c r="B9" i="1" s="1"/>
  <c r="B10" i="1" s="1"/>
  <c r="B11" i="1" s="1"/>
  <c r="B12" i="1" s="1"/>
  <c r="B13" i="1" s="1"/>
  <c r="B14" i="1" s="1"/>
  <c r="B15" i="1" s="1"/>
  <c r="B16" i="1" s="1"/>
  <c r="B17" i="1" s="1"/>
  <c r="B18" i="1" s="1"/>
  <c r="B19" i="1" s="1"/>
  <c r="B20" i="1" s="1"/>
  <c r="B21" i="1" s="1"/>
  <c r="B22" i="1" s="1"/>
  <c r="B23" i="1" s="1"/>
  <c r="B24" i="1" s="1"/>
  <c r="B25" i="1" s="1"/>
  <c r="B26" i="1" s="1"/>
  <c r="B27" i="1" s="1"/>
  <c r="B28" i="1" s="1"/>
  <c r="B29" i="1" s="1"/>
  <c r="B30" i="1" s="1"/>
  <c r="B31" i="1" s="1"/>
  <c r="B32" i="1" s="1"/>
  <c r="B3" i="2" s="1"/>
  <c r="B4" i="2" s="1"/>
  <c r="B5" i="2" s="1"/>
  <c r="B6" i="2" s="1"/>
  <c r="B7" i="2" s="1"/>
  <c r="B8" i="2" s="1"/>
  <c r="B9" i="2" s="1"/>
  <c r="B10" i="2" s="1"/>
  <c r="B11" i="2" s="1"/>
  <c r="B12" i="2" s="1"/>
  <c r="B13" i="2" s="1"/>
  <c r="B14" i="2" s="1"/>
  <c r="B15" i="2" s="1"/>
  <c r="B16" i="2" s="1"/>
  <c r="B17" i="2" s="1"/>
  <c r="B18" i="2" s="1"/>
  <c r="B19" i="2" s="1"/>
  <c r="B20" i="2" s="1"/>
  <c r="B21" i="2" s="1"/>
  <c r="B22" i="2" s="1"/>
  <c r="B23" i="2" s="1"/>
  <c r="B24" i="2" s="1"/>
  <c r="B25" i="2" s="1"/>
  <c r="B26" i="2" s="1"/>
  <c r="B27" i="2" s="1"/>
  <c r="B28" i="2" s="1"/>
  <c r="B29" i="2" s="1"/>
  <c r="B30" i="2" s="1"/>
  <c r="B31" i="2" s="1"/>
  <c r="B32" i="2" s="1"/>
  <c r="B33" i="2" s="1"/>
  <c r="B3" i="3" s="1"/>
  <c r="B4" i="3" s="1"/>
  <c r="B5" i="3" s="1"/>
  <c r="B6" i="3" s="1"/>
  <c r="B7" i="3" s="1"/>
  <c r="B8" i="3" s="1"/>
  <c r="B9" i="3" s="1"/>
  <c r="B10" i="3" s="1"/>
  <c r="B11" i="3" s="1"/>
  <c r="B12" i="3" s="1"/>
  <c r="B13" i="3" s="1"/>
  <c r="B14" i="3" s="1"/>
  <c r="B15" i="3" s="1"/>
  <c r="B16" i="3" s="1"/>
  <c r="B17" i="3" s="1"/>
  <c r="B18" i="3" s="1"/>
  <c r="B19" i="3" s="1"/>
  <c r="B20" i="3" s="1"/>
  <c r="B21" i="3" s="1"/>
  <c r="B22" i="3" s="1"/>
  <c r="B23" i="3" s="1"/>
  <c r="B24" i="3" s="1"/>
  <c r="B25" i="3" s="1"/>
  <c r="B26" i="3" s="1"/>
  <c r="B27" i="3" s="1"/>
  <c r="B28" i="3" s="1"/>
  <c r="B29" i="3" s="1"/>
  <c r="B30" i="3" s="1"/>
  <c r="B31" i="3" s="1"/>
  <c r="B32" i="3" s="1"/>
  <c r="B3" i="4" s="1"/>
  <c r="B4" i="4" s="1"/>
  <c r="B5" i="4" s="1"/>
  <c r="B6" i="4" s="1"/>
  <c r="B7" i="4" s="1"/>
  <c r="B8" i="4" s="1"/>
  <c r="B9" i="4" s="1"/>
  <c r="B10" i="4" s="1"/>
  <c r="B11" i="4" s="1"/>
  <c r="B12" i="4" s="1"/>
  <c r="B13" i="4" s="1"/>
  <c r="B14" i="4" s="1"/>
  <c r="B15" i="4" s="1"/>
  <c r="B16" i="4" s="1"/>
  <c r="B17" i="4" s="1"/>
  <c r="B18" i="4" s="1"/>
  <c r="B19" i="4" s="1"/>
  <c r="B20" i="4" s="1"/>
  <c r="B21" i="4" s="1"/>
  <c r="B22" i="4" s="1"/>
  <c r="B23" i="4" s="1"/>
  <c r="B24" i="4" s="1"/>
  <c r="B25" i="4" s="1"/>
  <c r="B26" i="4" s="1"/>
  <c r="B27" i="4" s="1"/>
  <c r="B28" i="4" s="1"/>
  <c r="B29" i="4" s="1"/>
  <c r="B30" i="4" s="1"/>
  <c r="B31" i="4" s="1"/>
  <c r="B32" i="4" s="1"/>
  <c r="B33" i="4" s="1"/>
  <c r="B3" i="5" s="1"/>
  <c r="B4" i="5" s="1"/>
  <c r="B5" i="5" s="1"/>
  <c r="B6" i="5" s="1"/>
  <c r="B7" i="5" s="1"/>
  <c r="B8" i="5" s="1"/>
  <c r="B9" i="5" s="1"/>
  <c r="B10" i="5" s="1"/>
  <c r="B11" i="5" s="1"/>
  <c r="B12" i="5" s="1"/>
  <c r="B13" i="5" s="1"/>
  <c r="B14" i="5" s="1"/>
  <c r="B15" i="5" s="1"/>
  <c r="B16" i="5" s="1"/>
  <c r="B17" i="5" s="1"/>
  <c r="B18" i="5" s="1"/>
  <c r="B19" i="5" s="1"/>
  <c r="B20" i="5" s="1"/>
  <c r="B21" i="5" s="1"/>
  <c r="B22" i="5" s="1"/>
  <c r="B23" i="5" s="1"/>
  <c r="B24" i="5" s="1"/>
  <c r="B25" i="5" s="1"/>
  <c r="B26" i="5" s="1"/>
  <c r="B27" i="5" s="1"/>
  <c r="B28" i="5" s="1"/>
  <c r="B29" i="5" s="1"/>
  <c r="B30" i="5" s="1"/>
  <c r="B31" i="5" s="1"/>
  <c r="B32" i="5" s="1"/>
  <c r="B33" i="5" s="1"/>
  <c r="B3" i="6" s="1"/>
  <c r="B4" i="6" s="1"/>
  <c r="B5" i="6" s="1"/>
  <c r="B6" i="6" s="1"/>
  <c r="B7" i="6" s="1"/>
  <c r="B8" i="6" s="1"/>
  <c r="B9" i="6" s="1"/>
  <c r="B10" i="6" s="1"/>
  <c r="B11" i="6" s="1"/>
  <c r="B12" i="6" s="1"/>
  <c r="B13" i="6" s="1"/>
  <c r="B14" i="6" s="1"/>
  <c r="B15" i="6" s="1"/>
  <c r="B16" i="6" s="1"/>
  <c r="B17" i="6" s="1"/>
  <c r="B18" i="6" s="1"/>
  <c r="B19" i="6" s="1"/>
  <c r="B20" i="6" s="1"/>
  <c r="B21" i="6" s="1"/>
  <c r="B22" i="6" s="1"/>
  <c r="B23" i="6" s="1"/>
  <c r="B24" i="6" s="1"/>
  <c r="B25" i="6" s="1"/>
  <c r="B26" i="6" s="1"/>
  <c r="B27" i="6" s="1"/>
  <c r="B28" i="6" s="1"/>
  <c r="B29" i="6" s="1"/>
  <c r="B30" i="6" s="1"/>
  <c r="B31" i="6" s="1"/>
  <c r="B32" i="6" s="1"/>
  <c r="B3" i="7" s="1"/>
  <c r="B4" i="7" s="1"/>
  <c r="B5" i="7" s="1"/>
  <c r="B6" i="7" s="1"/>
  <c r="B7" i="7" s="1"/>
  <c r="B8" i="7" s="1"/>
  <c r="B9" i="7" s="1"/>
  <c r="B10" i="7" s="1"/>
  <c r="B11" i="7" s="1"/>
  <c r="B12" i="7" s="1"/>
  <c r="B13" i="7" s="1"/>
  <c r="B14" i="7" s="1"/>
  <c r="B15" i="7" s="1"/>
  <c r="B16" i="7" s="1"/>
  <c r="B17" i="7" s="1"/>
  <c r="B18" i="7" s="1"/>
  <c r="B19" i="7" s="1"/>
  <c r="B20" i="7" s="1"/>
  <c r="B21" i="7" s="1"/>
  <c r="B22" i="7" s="1"/>
  <c r="B23" i="7" s="1"/>
  <c r="B24" i="7" s="1"/>
  <c r="B25" i="7" s="1"/>
  <c r="B26" i="7" s="1"/>
  <c r="B27" i="7" s="1"/>
  <c r="B28" i="7" s="1"/>
  <c r="B29" i="7" s="1"/>
  <c r="B30" i="7" s="1"/>
  <c r="B31" i="7" s="1"/>
  <c r="B32" i="7" s="1"/>
  <c r="B33" i="7" s="1"/>
  <c r="B3" i="8" s="1"/>
  <c r="B4" i="8" s="1"/>
  <c r="B5" i="8" s="1"/>
  <c r="B6" i="8" s="1"/>
  <c r="B7" i="8" s="1"/>
  <c r="B8" i="8" s="1"/>
  <c r="B9" i="8" s="1"/>
  <c r="B10" i="8" s="1"/>
  <c r="B11" i="8" s="1"/>
  <c r="B12" i="8" s="1"/>
  <c r="B13" i="8" s="1"/>
  <c r="B14" i="8" s="1"/>
  <c r="B15" i="8" s="1"/>
  <c r="B16" i="8" s="1"/>
  <c r="B17" i="8" s="1"/>
  <c r="B18" i="8" s="1"/>
  <c r="B19" i="8" s="1"/>
  <c r="B20" i="8" s="1"/>
  <c r="B21" i="8" s="1"/>
  <c r="B22" i="8" s="1"/>
  <c r="B23" i="8" s="1"/>
  <c r="B24" i="8" s="1"/>
  <c r="B25" i="8" s="1"/>
  <c r="B26" i="8" s="1"/>
  <c r="B27" i="8" s="1"/>
  <c r="B28" i="8" s="1"/>
  <c r="B29" i="8" s="1"/>
  <c r="B30" i="8" s="1"/>
  <c r="B31" i="8" s="1"/>
  <c r="B32" i="8" s="1"/>
  <c r="B3" i="9" s="1"/>
  <c r="B4" i="9" s="1"/>
  <c r="B5" i="9" s="1"/>
  <c r="B6" i="9" s="1"/>
  <c r="B7" i="9" s="1"/>
  <c r="B8" i="9" s="1"/>
  <c r="B9" i="9" s="1"/>
  <c r="B10" i="9" s="1"/>
  <c r="B11" i="9" s="1"/>
  <c r="B12" i="9" s="1"/>
  <c r="B13" i="9" s="1"/>
  <c r="B14" i="9" s="1"/>
  <c r="B15" i="9" s="1"/>
  <c r="B16" i="9" s="1"/>
  <c r="B17" i="9" s="1"/>
  <c r="B18" i="9" s="1"/>
  <c r="B19" i="9" s="1"/>
  <c r="B20" i="9" s="1"/>
  <c r="B21" i="9" s="1"/>
  <c r="B22" i="9" s="1"/>
  <c r="B23" i="9" s="1"/>
  <c r="B24" i="9" s="1"/>
  <c r="B25" i="9" s="1"/>
  <c r="B26" i="9" s="1"/>
  <c r="B27" i="9" s="1"/>
  <c r="B28" i="9" s="1"/>
  <c r="B29" i="9" s="1"/>
  <c r="B30" i="9" s="1"/>
  <c r="B31" i="9" s="1"/>
  <c r="B32" i="9" s="1"/>
  <c r="B33" i="9" s="1"/>
  <c r="I26" i="13"/>
  <c r="I15" i="10"/>
  <c r="I9" i="10"/>
  <c r="I4" i="12"/>
  <c r="I5" i="12"/>
  <c r="I6" i="12"/>
  <c r="I7" i="12"/>
  <c r="I8" i="12"/>
  <c r="I9" i="12"/>
  <c r="I10" i="12"/>
  <c r="I11" i="12"/>
  <c r="I12" i="12"/>
  <c r="I13" i="12"/>
  <c r="I14" i="12"/>
  <c r="I15" i="12"/>
  <c r="I16" i="12"/>
  <c r="I17" i="12"/>
  <c r="I18" i="12"/>
  <c r="I19" i="12"/>
  <c r="I20" i="12"/>
  <c r="I21" i="12"/>
  <c r="I22" i="12"/>
  <c r="I23" i="12"/>
  <c r="I24" i="12"/>
  <c r="I25" i="12"/>
  <c r="I26" i="12"/>
  <c r="I27" i="12"/>
  <c r="I28" i="12"/>
  <c r="I29" i="12"/>
  <c r="I30" i="12"/>
  <c r="I3" i="12"/>
  <c r="I31" i="12" s="1"/>
  <c r="I33" i="13"/>
  <c r="I32" i="13"/>
  <c r="I4" i="13"/>
  <c r="I5" i="13"/>
  <c r="I6" i="13"/>
  <c r="I7" i="13"/>
  <c r="I8" i="13"/>
  <c r="I9" i="13"/>
  <c r="I10" i="13"/>
  <c r="I11" i="13"/>
  <c r="I12" i="13"/>
  <c r="I13" i="13"/>
  <c r="I14" i="13"/>
  <c r="I15" i="13"/>
  <c r="I16" i="13"/>
  <c r="I17" i="13"/>
  <c r="I18" i="13"/>
  <c r="I19" i="13"/>
  <c r="I20" i="13"/>
  <c r="I21" i="13"/>
  <c r="I22" i="13"/>
  <c r="I23" i="13"/>
  <c r="I24" i="13"/>
  <c r="I25" i="13"/>
  <c r="I27" i="13"/>
  <c r="I28" i="13"/>
  <c r="I29" i="13"/>
  <c r="I30" i="13"/>
  <c r="I31" i="13"/>
  <c r="I3" i="13"/>
  <c r="J8" i="10"/>
  <c r="H8" i="10"/>
  <c r="G8" i="10"/>
  <c r="J6" i="10"/>
  <c r="H6" i="10"/>
  <c r="G6" i="10"/>
  <c r="E3" i="13"/>
  <c r="H7" i="10"/>
  <c r="G7" i="10"/>
  <c r="J12" i="10"/>
  <c r="J13" i="10"/>
  <c r="J15" i="10"/>
  <c r="J17" i="10"/>
  <c r="J10" i="10"/>
  <c r="J11" i="10"/>
  <c r="J14" i="10"/>
  <c r="J16" i="10"/>
  <c r="J9" i="10"/>
  <c r="H12" i="10"/>
  <c r="H13" i="10"/>
  <c r="H15" i="10"/>
  <c r="H17" i="10"/>
  <c r="H10" i="10"/>
  <c r="G12" i="10"/>
  <c r="G13" i="10"/>
  <c r="G15" i="10"/>
  <c r="G17" i="10"/>
  <c r="G10" i="10"/>
  <c r="H11" i="10"/>
  <c r="H14" i="10"/>
  <c r="H16" i="10"/>
  <c r="H9" i="10"/>
  <c r="G11" i="10"/>
  <c r="G14" i="10"/>
  <c r="G16" i="10"/>
  <c r="G9" i="10"/>
  <c r="I14" i="10" l="1"/>
  <c r="I7" i="10"/>
  <c r="I34" i="13"/>
  <c r="I6" i="10" s="1"/>
  <c r="I17" i="10"/>
  <c r="I16" i="10"/>
  <c r="I13" i="10"/>
  <c r="I12" i="10"/>
  <c r="I11" i="10"/>
  <c r="I10" i="10"/>
  <c r="I8" i="10"/>
  <c r="G18" i="10"/>
  <c r="H18" i="10"/>
  <c r="C18" i="10"/>
  <c r="E4" i="13"/>
  <c r="I18" i="10" l="1"/>
  <c r="E5" i="13"/>
  <c r="E6" i="13" l="1"/>
  <c r="E7" i="13" l="1"/>
  <c r="E8" i="13" l="1"/>
  <c r="E9" i="13" l="1"/>
  <c r="E10" i="13" l="1"/>
  <c r="E11" i="13" l="1"/>
  <c r="E12" i="13" l="1"/>
  <c r="E13" i="13" l="1"/>
  <c r="E14" i="13" l="1"/>
  <c r="E15" i="13" l="1"/>
  <c r="E16" i="13" l="1"/>
  <c r="E17" i="13" l="1"/>
  <c r="E18" i="13" l="1"/>
  <c r="E19" i="13" l="1"/>
  <c r="E20" i="13" l="1"/>
  <c r="E21" i="13" l="1"/>
  <c r="E22" i="13" l="1"/>
  <c r="E23" i="13" l="1"/>
  <c r="E24" i="13" l="1"/>
  <c r="E25" i="13" l="1"/>
  <c r="E26" i="13" l="1"/>
  <c r="E27" i="13" l="1"/>
  <c r="E28" i="13" l="1"/>
  <c r="E29" i="13" l="1"/>
  <c r="E30" i="13" l="1"/>
  <c r="D3" i="12" l="1"/>
  <c r="E31" i="13"/>
  <c r="D4" i="12" l="1"/>
  <c r="E3" i="12"/>
  <c r="E33" i="13"/>
  <c r="D6" i="10"/>
  <c r="E32" i="13"/>
  <c r="E34" i="13" l="1"/>
  <c r="E6" i="10" s="1"/>
  <c r="E4" i="12"/>
  <c r="D5" i="12"/>
  <c r="D6" i="12" l="1"/>
  <c r="E5" i="12"/>
  <c r="E6" i="12" l="1"/>
  <c r="D7" i="12"/>
  <c r="D8" i="12" l="1"/>
  <c r="E7" i="12"/>
  <c r="E8" i="12" l="1"/>
  <c r="D9" i="12"/>
  <c r="D10" i="12" l="1"/>
  <c r="E9" i="12"/>
  <c r="D11" i="12" l="1"/>
  <c r="E10" i="12"/>
  <c r="E11" i="12" l="1"/>
  <c r="D12" i="12"/>
  <c r="E12" i="12" l="1"/>
  <c r="D13" i="12"/>
  <c r="E13" i="12" l="1"/>
  <c r="D14" i="12"/>
  <c r="E14" i="12" l="1"/>
  <c r="D15" i="12"/>
  <c r="D16" i="12" l="1"/>
  <c r="E15" i="12"/>
  <c r="E16" i="12" l="1"/>
  <c r="D17" i="12"/>
  <c r="D18" i="12" l="1"/>
  <c r="E17" i="12"/>
  <c r="D19" i="12" l="1"/>
  <c r="E18" i="12"/>
  <c r="D20" i="12" l="1"/>
  <c r="E19" i="12"/>
  <c r="D21" i="12" l="1"/>
  <c r="E20" i="12"/>
  <c r="D22" i="12" l="1"/>
  <c r="E21" i="12"/>
  <c r="D23" i="12" l="1"/>
  <c r="E22" i="12"/>
  <c r="E23" i="12" l="1"/>
  <c r="D24" i="12"/>
  <c r="E24" i="12" l="1"/>
  <c r="D25" i="12"/>
  <c r="E25" i="12" l="1"/>
  <c r="D26" i="12"/>
  <c r="E26" i="12" l="1"/>
  <c r="D27" i="12"/>
  <c r="E27" i="12" l="1"/>
  <c r="D28" i="12"/>
  <c r="D29" i="12" l="1"/>
  <c r="E28" i="12"/>
  <c r="E29" i="12" l="1"/>
  <c r="D30" i="12"/>
  <c r="D31" i="12" s="1"/>
  <c r="E30" i="12" l="1"/>
  <c r="E31" i="12" s="1"/>
  <c r="D7" i="10"/>
  <c r="E7" i="10" l="1"/>
  <c r="E8" i="10" l="1"/>
  <c r="D8" i="10"/>
  <c r="E9" i="10" l="1"/>
  <c r="D9" i="10"/>
  <c r="E10" i="10" l="1"/>
  <c r="D10" i="10"/>
  <c r="E11" i="10" l="1"/>
  <c r="D11" i="10"/>
  <c r="E12" i="10" l="1"/>
  <c r="D12" i="10"/>
  <c r="E13" i="10" l="1"/>
  <c r="D13" i="10"/>
  <c r="E14" i="10" l="1"/>
  <c r="D14" i="10"/>
  <c r="E15" i="10" l="1"/>
  <c r="D15" i="10"/>
  <c r="E16" i="10" l="1"/>
  <c r="D16" i="10"/>
  <c r="E17" i="10" l="1"/>
  <c r="E18" i="10" s="1"/>
  <c r="D17" i="10"/>
  <c r="D18" i="10" s="1"/>
  <c r="J7" i="10"/>
  <c r="J18" i="10" s="1"/>
  <c r="M7" i="10" s="1"/>
  <c r="N7" i="10" l="1"/>
  <c r="M12" i="10"/>
  <c r="L12" i="10"/>
</calcChain>
</file>

<file path=xl/sharedStrings.xml><?xml version="1.0" encoding="utf-8"?>
<sst xmlns="http://schemas.openxmlformats.org/spreadsheetml/2006/main" count="249" uniqueCount="43">
  <si>
    <t>Date</t>
  </si>
  <si>
    <t>Clicks</t>
  </si>
  <si>
    <t>Referrals</t>
  </si>
  <si>
    <t>AVG</t>
  </si>
  <si>
    <t>Total</t>
  </si>
  <si>
    <t>Total clicks</t>
  </si>
  <si>
    <t>AVG clicks</t>
  </si>
  <si>
    <t>AVG referrals</t>
  </si>
  <si>
    <t xml:space="preserve">June  </t>
  </si>
  <si>
    <t xml:space="preserve">July  </t>
  </si>
  <si>
    <t xml:space="preserve">August  </t>
  </si>
  <si>
    <t xml:space="preserve">September  </t>
  </si>
  <si>
    <t xml:space="preserve">October  </t>
  </si>
  <si>
    <t xml:space="preserve">November  </t>
  </si>
  <si>
    <t xml:space="preserve">December  </t>
  </si>
  <si>
    <t>Clicks per day</t>
  </si>
  <si>
    <t>Amount of referrals</t>
  </si>
  <si>
    <t>Clicks per month</t>
  </si>
  <si>
    <t>NeoBux Easy Statistics - by linexlub</t>
  </si>
  <si>
    <t>Income</t>
  </si>
  <si>
    <t>Profit</t>
  </si>
  <si>
    <t>Cash out</t>
  </si>
  <si>
    <t>Income per day</t>
  </si>
  <si>
    <t>Expenses per day</t>
  </si>
  <si>
    <t>Profit per day</t>
  </si>
  <si>
    <t>Expenses</t>
  </si>
  <si>
    <t>Invested</t>
  </si>
  <si>
    <t>Cashout</t>
  </si>
  <si>
    <t>Income per month</t>
  </si>
  <si>
    <t>Expenses per month</t>
  </si>
  <si>
    <t>Profit per month</t>
  </si>
  <si>
    <t>ROI</t>
  </si>
  <si>
    <t>Difference</t>
  </si>
  <si>
    <t>January</t>
  </si>
  <si>
    <t>February</t>
  </si>
  <si>
    <t>March</t>
  </si>
  <si>
    <t>April</t>
  </si>
  <si>
    <t>May</t>
  </si>
  <si>
    <t>Before</t>
  </si>
  <si>
    <t>Previous cashout</t>
  </si>
  <si>
    <t>Expenses #1</t>
  </si>
  <si>
    <t>Expenses #2</t>
  </si>
  <si>
    <t>Copyright (c) 2014 linexlub networks - FREEWARE
Permission to use, copy, and/or distribute this software for any purpose without fee is hereby granted, provided that the copyright notice and this permission notice appear in all copies.
THE SOFTWARE IS PROVIDED "AS IS" AND THE AUTHOR DISCLAIMS ALL WARRANTIES WITH REGARD TO THIS SOFTWARE INCLUDING ALL IMPLIED WARRANTIES OF MERCHANTABILITY AND FITNESS. IN NO EVENT SHALL THE AUTHOR BE LIABLE FOR ANY SPECIAL, DIRECT,  INDIRECT, OR CONSEQUENTIAL DAMAGES OR ANY DAMAGES WHATSOEVER RESULTING FROM LOSS OF USE, DATA OR PROFITS, WHETHER IN AN ACTION OF CONTRACT, NEGLIGENCE OR OTHER TORTIOUS ACTION, ARISING OUT OF OR IN CONNECTION WITH THE USE OR  PERFORMANCE OF THIS SOFTWARE.</t>
  </si>
</sst>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44" formatCode="_ &quot;kr&quot;\ * #,##0.00_ ;_ &quot;kr&quot;\ * \-#,##0.00_ ;_ &quot;kr&quot;\ * &quot;-&quot;??_ ;_ @_ "/>
    <numFmt numFmtId="164" formatCode="0&quot; clicks&quot;"/>
    <numFmt numFmtId="165" formatCode="0&quot; refs in avg&quot;"/>
    <numFmt numFmtId="166" formatCode="0.00&quot; avg&quot;"/>
    <numFmt numFmtId="167" formatCode="_-[$$-409]* #,##0.00_ ;_-[$$-409]* \-#,##0.00\ ;_-[$$-409]* &quot;-&quot;??_ ;_-@_ "/>
    <numFmt numFmtId="168" formatCode="_-[$$-4809]* #,##0.00_ ;_-[$$-4809]* \-#,##0.00\ ;_-[$$-4809]* &quot;-&quot;??_ ;_-@_ "/>
  </numFmts>
  <fonts count="18" x14ac:knownFonts="1">
    <font>
      <sz val="11"/>
      <color theme="1"/>
      <name val="Calibri"/>
      <family val="2"/>
      <scheme val="minor"/>
    </font>
    <font>
      <sz val="11"/>
      <color theme="1"/>
      <name val="Calibri"/>
      <family val="2"/>
      <scheme val="minor"/>
    </font>
    <font>
      <b/>
      <sz val="16"/>
      <color theme="1"/>
      <name val="Calibri"/>
      <family val="2"/>
      <scheme val="minor"/>
    </font>
    <font>
      <b/>
      <sz val="26"/>
      <color theme="1"/>
      <name val="Calibri"/>
      <family val="2"/>
      <scheme val="minor"/>
    </font>
    <font>
      <b/>
      <sz val="16"/>
      <color theme="0"/>
      <name val="Calibri"/>
      <family val="2"/>
      <scheme val="minor"/>
    </font>
    <font>
      <b/>
      <sz val="22"/>
      <color theme="0"/>
      <name val="Calibri"/>
      <family val="2"/>
      <scheme val="minor"/>
    </font>
    <font>
      <sz val="10"/>
      <color theme="1"/>
      <name val="Calibri"/>
      <family val="2"/>
      <scheme val="minor"/>
    </font>
    <font>
      <b/>
      <sz val="10"/>
      <color theme="0"/>
      <name val="Calibri"/>
      <family val="2"/>
      <scheme val="minor"/>
    </font>
    <font>
      <sz val="8"/>
      <color theme="1"/>
      <name val="Calibri"/>
      <family val="2"/>
      <scheme val="minor"/>
    </font>
    <font>
      <sz val="7"/>
      <color theme="0" tint="-4.9989318521683403E-2"/>
      <name val="Calibri"/>
      <family val="2"/>
    </font>
    <font>
      <b/>
      <sz val="8"/>
      <color theme="0" tint="-0.34998626667073579"/>
      <name val="Calibri"/>
      <family val="2"/>
      <scheme val="minor"/>
    </font>
    <font>
      <b/>
      <sz val="11"/>
      <name val="Calibri"/>
      <family val="2"/>
      <scheme val="minor"/>
    </font>
    <font>
      <sz val="11"/>
      <name val="Calibri"/>
      <family val="2"/>
      <scheme val="minor"/>
    </font>
    <font>
      <b/>
      <sz val="10"/>
      <name val="Calibri"/>
      <family val="2"/>
      <scheme val="minor"/>
    </font>
    <font>
      <sz val="16"/>
      <color theme="1"/>
      <name val="Calibri"/>
      <family val="2"/>
      <scheme val="minor"/>
    </font>
    <font>
      <sz val="18"/>
      <color theme="1"/>
      <name val="Calibri"/>
      <family val="2"/>
      <scheme val="minor"/>
    </font>
    <font>
      <b/>
      <sz val="14"/>
      <color theme="0"/>
      <name val="Calibri"/>
      <family val="2"/>
      <scheme val="minor"/>
    </font>
    <font>
      <sz val="7"/>
      <color theme="0"/>
      <name val="Calibri"/>
      <family val="2"/>
      <scheme val="minor"/>
    </font>
  </fonts>
  <fills count="25">
    <fill>
      <patternFill patternType="none"/>
    </fill>
    <fill>
      <patternFill patternType="gray125"/>
    </fill>
    <fill>
      <patternFill patternType="solid">
        <fgColor theme="1" tint="0.89999084444715716"/>
        <bgColor indexed="64"/>
      </patternFill>
    </fill>
    <fill>
      <patternFill patternType="solid">
        <fgColor theme="1" tint="0.89999084444715716"/>
        <bgColor indexed="9"/>
      </patternFill>
    </fill>
    <fill>
      <gradientFill>
        <stop position="0">
          <color rgb="FF008000"/>
        </stop>
        <stop position="1">
          <color rgb="FF00B0F0"/>
        </stop>
      </gradientFill>
    </fill>
    <fill>
      <patternFill patternType="solid">
        <fgColor rgb="FFFFFFFF"/>
        <bgColor indexed="64"/>
      </patternFill>
    </fill>
    <fill>
      <patternFill patternType="solid">
        <fgColor rgb="FFE7E7E7"/>
        <bgColor indexed="64"/>
      </patternFill>
    </fill>
    <fill>
      <patternFill patternType="solid">
        <fgColor rgb="FF009901"/>
        <bgColor indexed="64"/>
      </patternFill>
    </fill>
    <fill>
      <patternFill patternType="solid">
        <fgColor rgb="FF00BB2E"/>
        <bgColor indexed="64"/>
      </patternFill>
    </fill>
    <fill>
      <patternFill patternType="solid">
        <fgColor rgb="FF00B77F"/>
        <bgColor indexed="64"/>
      </patternFill>
    </fill>
    <fill>
      <gradientFill>
        <stop position="0">
          <color rgb="FF00B5A4"/>
        </stop>
        <stop position="1">
          <color rgb="FF01A1C3"/>
        </stop>
      </gradientFill>
    </fill>
    <fill>
      <gradientFill>
        <stop position="0">
          <color rgb="FF01A1C3"/>
        </stop>
        <stop position="1">
          <color rgb="FF0090CD"/>
        </stop>
      </gradientFill>
    </fill>
    <fill>
      <patternFill patternType="solid">
        <fgColor rgb="FF00AA0B"/>
        <bgColor indexed="64"/>
      </patternFill>
    </fill>
    <fill>
      <patternFill patternType="solid">
        <fgColor rgb="FF00A83E"/>
        <bgColor indexed="64"/>
      </patternFill>
    </fill>
    <fill>
      <patternFill patternType="solid">
        <fgColor rgb="FF00BA40"/>
        <bgColor indexed="64"/>
      </patternFill>
    </fill>
    <fill>
      <patternFill patternType="solid">
        <fgColor rgb="FF0190C9"/>
        <bgColor auto="1"/>
      </patternFill>
    </fill>
    <fill>
      <patternFill patternType="solid">
        <fgColor rgb="FF00A1D9"/>
        <bgColor auto="1"/>
      </patternFill>
    </fill>
    <fill>
      <patternFill patternType="solid">
        <fgColor rgb="FF00A2AB"/>
        <bgColor auto="1"/>
      </patternFill>
    </fill>
    <fill>
      <patternFill patternType="solid">
        <fgColor rgb="FF00B4B5"/>
        <bgColor auto="1"/>
      </patternFill>
    </fill>
    <fill>
      <patternFill patternType="solid">
        <fgColor rgb="FF00B68B"/>
        <bgColor indexed="64"/>
      </patternFill>
    </fill>
    <fill>
      <patternFill patternType="solid">
        <fgColor theme="0" tint="-0.34998626667073579"/>
        <bgColor indexed="64"/>
      </patternFill>
    </fill>
    <fill>
      <patternFill patternType="solid">
        <fgColor rgb="FFE6E6E6"/>
        <bgColor indexed="64"/>
      </patternFill>
    </fill>
    <fill>
      <gradientFill>
        <stop position="0">
          <color rgb="FF0CAA6E"/>
        </stop>
        <stop position="1">
          <color rgb="FF0091C4"/>
        </stop>
      </gradientFill>
    </fill>
    <fill>
      <gradientFill>
        <stop position="0">
          <color rgb="FF008000"/>
        </stop>
        <stop position="1">
          <color rgb="FF00B4B5"/>
        </stop>
      </gradientFill>
    </fill>
    <fill>
      <gradientFill>
        <stop position="0">
          <color rgb="FF00B4B5"/>
        </stop>
        <stop position="1">
          <color rgb="FF00B0F0"/>
        </stop>
      </gradient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thin">
        <color theme="3" tint="0.39994506668294322"/>
      </left>
      <right style="thin">
        <color theme="3" tint="0.39994506668294322"/>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auto="1"/>
      </left>
      <right style="hair">
        <color rgb="FFBBBBBB"/>
      </right>
      <top/>
      <bottom style="thin">
        <color rgb="FFAAAAAA"/>
      </bottom>
      <diagonal/>
    </border>
    <border>
      <left style="thin">
        <color auto="1"/>
      </left>
      <right style="hair">
        <color rgb="FFBBBBBB"/>
      </right>
      <top style="thin">
        <color rgb="FFAAAAAA"/>
      </top>
      <bottom style="thin">
        <color rgb="FFAAAAAA"/>
      </bottom>
      <diagonal/>
    </border>
    <border>
      <left style="hair">
        <color rgb="FFBBBBBB"/>
      </left>
      <right style="hair">
        <color rgb="FFBBBBBB"/>
      </right>
      <top/>
      <bottom style="thin">
        <color rgb="FFAAAAAA"/>
      </bottom>
      <diagonal/>
    </border>
    <border>
      <left style="hair">
        <color rgb="FFBBBBBB"/>
      </left>
      <right style="hair">
        <color rgb="FFBBBBBB"/>
      </right>
      <top style="thin">
        <color rgb="FFAAAAAA"/>
      </top>
      <bottom style="thin">
        <color rgb="FFAAAAAA"/>
      </bottom>
      <diagonal/>
    </border>
    <border>
      <left style="hair">
        <color rgb="FFBBBBBB"/>
      </left>
      <right style="thin">
        <color auto="1"/>
      </right>
      <top style="thin">
        <color indexed="64"/>
      </top>
      <bottom style="thin">
        <color rgb="FFAAAAAA"/>
      </bottom>
      <diagonal/>
    </border>
    <border>
      <left style="hair">
        <color rgb="FFBBBBBB"/>
      </left>
      <right style="thin">
        <color auto="1"/>
      </right>
      <top style="thin">
        <color rgb="FFAAAAAA"/>
      </top>
      <bottom style="thin">
        <color rgb="FFAAAAAA"/>
      </bottom>
      <diagonal/>
    </border>
    <border>
      <left style="hair">
        <color rgb="FFBBBBBB"/>
      </left>
      <right style="thin">
        <color auto="1"/>
      </right>
      <top style="thin">
        <color rgb="FFAAAAAA"/>
      </top>
      <bottom style="thin">
        <color indexed="64"/>
      </bottom>
      <diagonal/>
    </border>
    <border>
      <left style="hair">
        <color rgb="FFBBBBBB"/>
      </left>
      <right style="hair">
        <color rgb="FFBBBBBB"/>
      </right>
      <top style="thin">
        <color indexed="64"/>
      </top>
      <bottom style="thin">
        <color rgb="FFAAAAAA"/>
      </bottom>
      <diagonal/>
    </border>
    <border>
      <left style="thin">
        <color indexed="64"/>
      </left>
      <right style="hair">
        <color rgb="FFBBBBBB"/>
      </right>
      <top style="thin">
        <color indexed="64"/>
      </top>
      <bottom style="thin">
        <color rgb="FFAAAAAA"/>
      </bottom>
      <diagonal/>
    </border>
    <border>
      <left style="thin">
        <color indexed="64"/>
      </left>
      <right style="hair">
        <color rgb="FFBBBBBB"/>
      </right>
      <top style="thin">
        <color rgb="FFAAAAAA"/>
      </top>
      <bottom style="thin">
        <color indexed="64"/>
      </bottom>
      <diagonal/>
    </border>
    <border>
      <left style="hair">
        <color rgb="FFBBBBBB"/>
      </left>
      <right style="hair">
        <color rgb="FFBBBBBB"/>
      </right>
      <top style="thin">
        <color rgb="FFAAAAAA"/>
      </top>
      <bottom style="thin">
        <color indexed="64"/>
      </bottom>
      <diagonal/>
    </border>
    <border>
      <left style="thin">
        <color indexed="64"/>
      </left>
      <right style="hair">
        <color rgb="FFBBBBBB"/>
      </right>
      <top/>
      <bottom style="thin">
        <color indexed="64"/>
      </bottom>
      <diagonal/>
    </border>
    <border>
      <left style="hair">
        <color rgb="FFBBBBBB"/>
      </left>
      <right style="thin">
        <color indexed="64"/>
      </right>
      <top/>
      <bottom style="thin">
        <color indexed="64"/>
      </bottom>
      <diagonal/>
    </border>
    <border>
      <left style="thin">
        <color indexed="64"/>
      </left>
      <right style="hair">
        <color rgb="FFBBBBBB"/>
      </right>
      <top style="thin">
        <color indexed="64"/>
      </top>
      <bottom/>
      <diagonal/>
    </border>
    <border>
      <left style="hair">
        <color rgb="FFBBBBBB"/>
      </left>
      <right style="thin">
        <color indexed="64"/>
      </right>
      <top style="thin">
        <color indexed="64"/>
      </top>
      <bottom/>
      <diagonal/>
    </border>
    <border>
      <left style="hair">
        <color rgb="FFBBBBBB"/>
      </left>
      <right style="hair">
        <color rgb="FFBBBBBB"/>
      </right>
      <top style="thin">
        <color indexed="64"/>
      </top>
      <bottom/>
      <diagonal/>
    </border>
    <border>
      <left style="hair">
        <color rgb="FFBBBBBB"/>
      </left>
      <right style="hair">
        <color rgb="FFBBBBBB"/>
      </right>
      <top/>
      <bottom style="thin">
        <color indexed="64"/>
      </bottom>
      <diagonal/>
    </border>
    <border>
      <left style="hair">
        <color theme="0" tint="-0.34998626667073579"/>
      </left>
      <right style="thin">
        <color indexed="64"/>
      </right>
      <top style="thin">
        <color indexed="64"/>
      </top>
      <bottom style="thin">
        <color indexed="64"/>
      </bottom>
      <diagonal/>
    </border>
    <border>
      <left style="hair">
        <color theme="0" tint="-0.34998626667073579"/>
      </left>
      <right style="thin">
        <color indexed="64"/>
      </right>
      <top style="thin">
        <color indexed="64"/>
      </top>
      <bottom/>
      <diagonal/>
    </border>
    <border>
      <left style="hair">
        <color theme="0" tint="-0.34998626667073579"/>
      </left>
      <right style="thin">
        <color indexed="64"/>
      </right>
      <top/>
      <bottom style="thin">
        <color indexed="64"/>
      </bottom>
      <diagonal/>
    </border>
  </borders>
  <cellStyleXfs count="3">
    <xf numFmtId="0" fontId="0" fillId="0" borderId="0"/>
    <xf numFmtId="9" fontId="1" fillId="0" borderId="0" applyFont="0" applyFill="0" applyBorder="0" applyAlignment="0" applyProtection="0"/>
    <xf numFmtId="44" fontId="1" fillId="0" borderId="0" applyFont="0" applyFill="0" applyBorder="0" applyAlignment="0" applyProtection="0"/>
  </cellStyleXfs>
  <cellXfs count="137">
    <xf numFmtId="0" fontId="0" fillId="0" borderId="0" xfId="0"/>
    <xf numFmtId="0" fontId="7" fillId="17" borderId="2" xfId="0" applyFont="1" applyFill="1" applyBorder="1" applyAlignment="1" applyProtection="1">
      <alignment horizontal="center" vertical="center"/>
      <protection locked="0"/>
    </xf>
    <xf numFmtId="0" fontId="6" fillId="5" borderId="15" xfId="2" applyNumberFormat="1" applyFont="1" applyFill="1" applyBorder="1" applyAlignment="1" applyProtection="1">
      <alignment horizontal="center"/>
      <protection locked="0"/>
    </xf>
    <xf numFmtId="0" fontId="6" fillId="6" borderId="16" xfId="2" applyNumberFormat="1" applyFont="1" applyFill="1" applyBorder="1" applyAlignment="1" applyProtection="1">
      <alignment horizontal="center"/>
      <protection locked="0"/>
    </xf>
    <xf numFmtId="0" fontId="6" fillId="5" borderId="16" xfId="2" applyNumberFormat="1" applyFont="1" applyFill="1" applyBorder="1" applyAlignment="1" applyProtection="1">
      <alignment horizontal="center"/>
      <protection locked="0"/>
    </xf>
    <xf numFmtId="0" fontId="6" fillId="5" borderId="16" xfId="0" applyNumberFormat="1" applyFont="1" applyFill="1" applyBorder="1" applyAlignment="1" applyProtection="1">
      <alignment horizontal="center"/>
      <protection locked="0"/>
    </xf>
    <xf numFmtId="0" fontId="6" fillId="6" borderId="16" xfId="0" applyNumberFormat="1" applyFont="1" applyFill="1" applyBorder="1" applyAlignment="1" applyProtection="1">
      <alignment horizontal="center"/>
      <protection locked="0"/>
    </xf>
    <xf numFmtId="167" fontId="6" fillId="5" borderId="15" xfId="2" applyNumberFormat="1" applyFont="1" applyFill="1" applyBorder="1" applyAlignment="1" applyProtection="1">
      <alignment horizontal="center"/>
      <protection locked="0"/>
    </xf>
    <xf numFmtId="167" fontId="6" fillId="6" borderId="16" xfId="2" applyNumberFormat="1" applyFont="1" applyFill="1" applyBorder="1" applyAlignment="1" applyProtection="1">
      <alignment horizontal="center"/>
      <protection locked="0"/>
    </xf>
    <xf numFmtId="167" fontId="6" fillId="5" borderId="16" xfId="2" applyNumberFormat="1" applyFont="1" applyFill="1" applyBorder="1" applyAlignment="1" applyProtection="1">
      <alignment horizontal="center"/>
      <protection locked="0"/>
    </xf>
    <xf numFmtId="0" fontId="7" fillId="18" borderId="2" xfId="0" applyFont="1" applyFill="1" applyBorder="1" applyAlignment="1" applyProtection="1">
      <alignment horizontal="center" vertical="center"/>
      <protection locked="0"/>
    </xf>
    <xf numFmtId="167" fontId="6" fillId="5" borderId="17" xfId="2" applyNumberFormat="1" applyFont="1" applyFill="1" applyBorder="1" applyAlignment="1" applyProtection="1">
      <alignment horizontal="center"/>
      <protection locked="0"/>
    </xf>
    <xf numFmtId="167" fontId="6" fillId="6" borderId="18" xfId="2" applyNumberFormat="1" applyFont="1" applyFill="1" applyBorder="1" applyAlignment="1" applyProtection="1">
      <alignment horizontal="center"/>
      <protection locked="0"/>
    </xf>
    <xf numFmtId="167" fontId="6" fillId="5" borderId="18" xfId="2" applyNumberFormat="1" applyFont="1" applyFill="1" applyBorder="1" applyAlignment="1" applyProtection="1">
      <alignment horizontal="center"/>
      <protection locked="0"/>
    </xf>
    <xf numFmtId="167" fontId="6" fillId="5" borderId="19" xfId="2" applyNumberFormat="1" applyFont="1" applyFill="1" applyBorder="1" applyAlignment="1" applyProtection="1">
      <alignment horizontal="center"/>
      <protection locked="0"/>
    </xf>
    <xf numFmtId="167" fontId="6" fillId="5" borderId="30" xfId="2" applyNumberFormat="1" applyFont="1" applyFill="1" applyBorder="1" applyAlignment="1" applyProtection="1">
      <alignment horizontal="center" vertical="center"/>
      <protection locked="0"/>
    </xf>
    <xf numFmtId="49" fontId="16" fillId="23" borderId="1" xfId="0" applyNumberFormat="1" applyFont="1" applyFill="1" applyBorder="1" applyAlignment="1" applyProtection="1">
      <alignment horizontal="center" vertical="center"/>
    </xf>
    <xf numFmtId="0" fontId="16" fillId="24" borderId="10" xfId="0" applyFont="1" applyFill="1" applyBorder="1" applyAlignment="1" applyProtection="1">
      <alignment horizontal="center" vertical="center"/>
    </xf>
    <xf numFmtId="0" fontId="12" fillId="21" borderId="0" xfId="0" applyFont="1" applyFill="1" applyAlignment="1" applyProtection="1">
      <alignment horizontal="center" vertical="center"/>
    </xf>
    <xf numFmtId="0" fontId="6" fillId="5" borderId="1" xfId="2" applyNumberFormat="1" applyFont="1" applyFill="1" applyBorder="1" applyAlignment="1" applyProtection="1">
      <alignment horizontal="center" vertical="center"/>
    </xf>
    <xf numFmtId="0" fontId="7" fillId="7" borderId="1" xfId="0" applyFont="1" applyFill="1" applyBorder="1" applyAlignment="1" applyProtection="1">
      <alignment horizontal="center" vertical="center"/>
    </xf>
    <xf numFmtId="0" fontId="7" fillId="8" borderId="2" xfId="0" applyFont="1" applyFill="1" applyBorder="1" applyAlignment="1" applyProtection="1">
      <alignment horizontal="center" vertical="center"/>
    </xf>
    <xf numFmtId="168" fontId="7" fillId="10" borderId="2" xfId="0" applyNumberFormat="1" applyFont="1" applyFill="1" applyBorder="1" applyAlignment="1" applyProtection="1">
      <alignment horizontal="center" vertical="center"/>
    </xf>
    <xf numFmtId="0" fontId="7" fillId="11" borderId="3" xfId="0" applyFont="1" applyFill="1" applyBorder="1" applyAlignment="1" applyProtection="1">
      <alignment horizontal="center" vertical="center"/>
    </xf>
    <xf numFmtId="0" fontId="11" fillId="21" borderId="7" xfId="0" applyFont="1" applyFill="1" applyBorder="1" applyAlignment="1" applyProtection="1">
      <alignment horizontal="center" vertical="center"/>
    </xf>
    <xf numFmtId="0" fontId="11" fillId="21" borderId="0" xfId="0" applyFont="1" applyFill="1" applyBorder="1" applyAlignment="1" applyProtection="1">
      <alignment horizontal="center" vertical="center"/>
    </xf>
    <xf numFmtId="0" fontId="6" fillId="5" borderId="21" xfId="2" applyNumberFormat="1" applyFont="1" applyFill="1" applyBorder="1" applyAlignment="1" applyProtection="1">
      <alignment horizontal="center" vertical="center"/>
    </xf>
    <xf numFmtId="0" fontId="6" fillId="5" borderId="20" xfId="2" applyNumberFormat="1" applyFont="1" applyFill="1" applyBorder="1" applyAlignment="1" applyProtection="1">
      <alignment horizontal="center" vertical="center"/>
    </xf>
    <xf numFmtId="2" fontId="6" fillId="5" borderId="17" xfId="2" applyNumberFormat="1" applyFont="1" applyFill="1" applyBorder="1" applyAlignment="1" applyProtection="1">
      <alignment horizontal="center" vertical="center"/>
    </xf>
    <xf numFmtId="2" fontId="13" fillId="21" borderId="0" xfId="0" applyNumberFormat="1" applyFont="1" applyFill="1" applyBorder="1" applyAlignment="1" applyProtection="1">
      <alignment horizontal="center" vertical="center"/>
    </xf>
    <xf numFmtId="167" fontId="6" fillId="5" borderId="21" xfId="2" applyNumberFormat="1" applyFont="1" applyFill="1" applyBorder="1" applyAlignment="1" applyProtection="1">
      <alignment horizontal="center" vertical="center"/>
    </xf>
    <xf numFmtId="167" fontId="6" fillId="5" borderId="20" xfId="2" applyNumberFormat="1" applyFont="1" applyFill="1" applyBorder="1" applyAlignment="1" applyProtection="1">
      <alignment horizontal="center" vertical="center"/>
    </xf>
    <xf numFmtId="167" fontId="6" fillId="5" borderId="17" xfId="2" applyNumberFormat="1" applyFont="1" applyFill="1" applyBorder="1" applyAlignment="1" applyProtection="1">
      <alignment horizontal="center" vertical="center"/>
    </xf>
    <xf numFmtId="167" fontId="13" fillId="21" borderId="0" xfId="0" applyNumberFormat="1" applyFont="1" applyFill="1" applyBorder="1" applyAlignment="1" applyProtection="1">
      <alignment horizontal="center" vertical="center"/>
    </xf>
    <xf numFmtId="0" fontId="6" fillId="6" borderId="14" xfId="2" applyNumberFormat="1" applyFont="1" applyFill="1" applyBorder="1" applyAlignment="1" applyProtection="1">
      <alignment horizontal="center" vertical="center"/>
    </xf>
    <xf numFmtId="0" fontId="6" fillId="6" borderId="16" xfId="2" applyNumberFormat="1" applyFont="1" applyFill="1" applyBorder="1" applyAlignment="1" applyProtection="1">
      <alignment horizontal="center" vertical="center"/>
    </xf>
    <xf numFmtId="2" fontId="6" fillId="6" borderId="18" xfId="2" applyNumberFormat="1" applyFont="1" applyFill="1" applyBorder="1" applyAlignment="1" applyProtection="1">
      <alignment horizontal="center" vertical="center"/>
    </xf>
    <xf numFmtId="167" fontId="6" fillId="6" borderId="14" xfId="2" applyNumberFormat="1" applyFont="1" applyFill="1" applyBorder="1" applyAlignment="1" applyProtection="1">
      <alignment horizontal="center" vertical="center"/>
    </xf>
    <xf numFmtId="167" fontId="6" fillId="6" borderId="16" xfId="2" applyNumberFormat="1" applyFont="1" applyFill="1" applyBorder="1" applyAlignment="1" applyProtection="1">
      <alignment horizontal="center" vertical="center"/>
    </xf>
    <xf numFmtId="167" fontId="6" fillId="6" borderId="18" xfId="2" applyNumberFormat="1" applyFont="1" applyFill="1" applyBorder="1" applyAlignment="1" applyProtection="1">
      <alignment horizontal="center" vertical="center"/>
    </xf>
    <xf numFmtId="0" fontId="6" fillId="5" borderId="14" xfId="2" applyNumberFormat="1" applyFont="1" applyFill="1" applyBorder="1" applyAlignment="1" applyProtection="1">
      <alignment horizontal="center" vertical="center"/>
    </xf>
    <xf numFmtId="0" fontId="6" fillId="5" borderId="16" xfId="2" applyNumberFormat="1" applyFont="1" applyFill="1" applyBorder="1" applyAlignment="1" applyProtection="1">
      <alignment horizontal="center" vertical="center"/>
    </xf>
    <xf numFmtId="2" fontId="6" fillId="5" borderId="18" xfId="2" applyNumberFormat="1" applyFont="1" applyFill="1" applyBorder="1" applyAlignment="1" applyProtection="1">
      <alignment horizontal="center" vertical="center"/>
    </xf>
    <xf numFmtId="167" fontId="6" fillId="5" borderId="14" xfId="2" applyNumberFormat="1" applyFont="1" applyFill="1" applyBorder="1" applyAlignment="1" applyProtection="1">
      <alignment horizontal="center" vertical="center"/>
    </xf>
    <xf numFmtId="167" fontId="6" fillId="5" borderId="16" xfId="2" applyNumberFormat="1" applyFont="1" applyFill="1" applyBorder="1" applyAlignment="1" applyProtection="1">
      <alignment horizontal="center" vertical="center"/>
    </xf>
    <xf numFmtId="167" fontId="6" fillId="5" borderId="18" xfId="2" applyNumberFormat="1" applyFont="1" applyFill="1" applyBorder="1" applyAlignment="1" applyProtection="1">
      <alignment horizontal="center" vertical="center"/>
    </xf>
    <xf numFmtId="0" fontId="6" fillId="5" borderId="14" xfId="0" applyNumberFormat="1" applyFont="1" applyFill="1" applyBorder="1" applyAlignment="1" applyProtection="1">
      <alignment horizontal="center" vertical="center"/>
    </xf>
    <xf numFmtId="0" fontId="6" fillId="5" borderId="16" xfId="0" applyNumberFormat="1" applyFont="1" applyFill="1" applyBorder="1" applyAlignment="1" applyProtection="1">
      <alignment horizontal="center" vertical="center"/>
    </xf>
    <xf numFmtId="2" fontId="6" fillId="5" borderId="18" xfId="0" applyNumberFormat="1" applyFont="1" applyFill="1" applyBorder="1" applyAlignment="1" applyProtection="1">
      <alignment horizontal="center" vertical="center"/>
    </xf>
    <xf numFmtId="0" fontId="6" fillId="6" borderId="22" xfId="0" applyNumberFormat="1" applyFont="1" applyFill="1" applyBorder="1" applyAlignment="1" applyProtection="1">
      <alignment horizontal="center" vertical="center"/>
    </xf>
    <xf numFmtId="0" fontId="6" fillId="6" borderId="23" xfId="0" applyNumberFormat="1" applyFont="1" applyFill="1" applyBorder="1" applyAlignment="1" applyProtection="1">
      <alignment horizontal="center" vertical="center"/>
    </xf>
    <xf numFmtId="2" fontId="6" fillId="6" borderId="19" xfId="0" applyNumberFormat="1" applyFont="1" applyFill="1" applyBorder="1" applyAlignment="1" applyProtection="1">
      <alignment horizontal="center" vertical="center"/>
    </xf>
    <xf numFmtId="2" fontId="7" fillId="11" borderId="3" xfId="0" applyNumberFormat="1" applyFont="1" applyFill="1" applyBorder="1" applyAlignment="1" applyProtection="1">
      <alignment horizontal="center" vertical="center"/>
    </xf>
    <xf numFmtId="166" fontId="13" fillId="21" borderId="0" xfId="0" applyNumberFormat="1" applyFont="1" applyFill="1" applyBorder="1" applyAlignment="1" applyProtection="1">
      <alignment horizontal="center" vertical="center"/>
    </xf>
    <xf numFmtId="167" fontId="7" fillId="7" borderId="1" xfId="2" applyNumberFormat="1" applyFont="1" applyFill="1" applyBorder="1" applyAlignment="1" applyProtection="1">
      <alignment horizontal="center" vertical="center"/>
    </xf>
    <xf numFmtId="167" fontId="7" fillId="8" borderId="2" xfId="2" applyNumberFormat="1" applyFont="1" applyFill="1" applyBorder="1" applyAlignment="1" applyProtection="1">
      <alignment horizontal="center" vertical="center"/>
    </xf>
    <xf numFmtId="167" fontId="7" fillId="9" borderId="2" xfId="2" applyNumberFormat="1" applyFont="1" applyFill="1" applyBorder="1" applyAlignment="1" applyProtection="1">
      <alignment horizontal="center" vertical="center"/>
    </xf>
    <xf numFmtId="167" fontId="7" fillId="11" borderId="3" xfId="2" applyNumberFormat="1" applyFont="1" applyFill="1" applyBorder="1" applyAlignment="1" applyProtection="1">
      <alignment horizontal="center" vertical="center"/>
    </xf>
    <xf numFmtId="0" fontId="12" fillId="21" borderId="9" xfId="0" applyFont="1" applyFill="1" applyBorder="1" applyAlignment="1" applyProtection="1">
      <alignment horizontal="center" vertical="center"/>
    </xf>
    <xf numFmtId="0" fontId="7" fillId="12" borderId="2" xfId="0" applyFont="1" applyFill="1" applyBorder="1" applyAlignment="1" applyProtection="1">
      <alignment horizontal="center" vertical="center"/>
    </xf>
    <xf numFmtId="0" fontId="7" fillId="13" borderId="2" xfId="0" applyFont="1" applyFill="1" applyBorder="1" applyAlignment="1" applyProtection="1">
      <alignment horizontal="center" vertical="center"/>
    </xf>
    <xf numFmtId="0" fontId="7" fillId="14" borderId="2" xfId="0" applyFont="1" applyFill="1" applyBorder="1" applyAlignment="1" applyProtection="1">
      <alignment horizontal="center" vertical="center"/>
    </xf>
    <xf numFmtId="0" fontId="7" fillId="19" borderId="2" xfId="0" applyFont="1" applyFill="1" applyBorder="1" applyAlignment="1" applyProtection="1">
      <alignment horizontal="center" vertical="center"/>
    </xf>
    <xf numFmtId="0" fontId="7" fillId="16" borderId="2" xfId="0" applyFont="1" applyFill="1" applyBorder="1" applyAlignment="1" applyProtection="1">
      <alignment horizontal="center" vertical="center"/>
    </xf>
    <xf numFmtId="0" fontId="7" fillId="15" borderId="3" xfId="0" applyFont="1" applyFill="1" applyBorder="1" applyAlignment="1" applyProtection="1">
      <alignment horizontal="center" vertical="center"/>
    </xf>
    <xf numFmtId="0" fontId="0" fillId="2" borderId="0" xfId="0" applyFill="1" applyProtection="1"/>
    <xf numFmtId="14" fontId="6" fillId="5" borderId="13" xfId="0" applyNumberFormat="1" applyFont="1" applyFill="1" applyBorder="1" applyAlignment="1" applyProtection="1">
      <alignment horizontal="center"/>
    </xf>
    <xf numFmtId="2" fontId="6" fillId="5" borderId="15" xfId="2" applyNumberFormat="1" applyFont="1" applyFill="1" applyBorder="1" applyAlignment="1" applyProtection="1">
      <alignment horizontal="center"/>
    </xf>
    <xf numFmtId="167" fontId="6" fillId="5" borderId="15" xfId="2" applyNumberFormat="1" applyFont="1" applyFill="1" applyBorder="1" applyAlignment="1" applyProtection="1">
      <alignment horizontal="center"/>
    </xf>
    <xf numFmtId="14" fontId="6" fillId="6" borderId="14" xfId="0" applyNumberFormat="1" applyFont="1" applyFill="1" applyBorder="1" applyAlignment="1" applyProtection="1">
      <alignment horizontal="center"/>
    </xf>
    <xf numFmtId="2" fontId="6" fillId="6" borderId="16" xfId="2" applyNumberFormat="1" applyFont="1" applyFill="1" applyBorder="1" applyAlignment="1" applyProtection="1">
      <alignment horizontal="center"/>
    </xf>
    <xf numFmtId="167" fontId="6" fillId="6" borderId="16" xfId="2" applyNumberFormat="1" applyFont="1" applyFill="1" applyBorder="1" applyAlignment="1" applyProtection="1">
      <alignment horizontal="center"/>
    </xf>
    <xf numFmtId="0" fontId="3" fillId="3" borderId="0" xfId="0" applyFont="1" applyFill="1" applyBorder="1" applyAlignment="1" applyProtection="1">
      <alignment vertical="center"/>
    </xf>
    <xf numFmtId="14" fontId="6" fillId="5" borderId="14" xfId="0" applyNumberFormat="1" applyFont="1" applyFill="1" applyBorder="1" applyAlignment="1" applyProtection="1">
      <alignment horizontal="center"/>
    </xf>
    <xf numFmtId="2" fontId="6" fillId="5" borderId="16" xfId="2" applyNumberFormat="1" applyFont="1" applyFill="1" applyBorder="1" applyAlignment="1" applyProtection="1">
      <alignment horizontal="center"/>
    </xf>
    <xf numFmtId="167" fontId="6" fillId="5" borderId="16" xfId="2" applyNumberFormat="1" applyFont="1" applyFill="1" applyBorder="1" applyAlignment="1" applyProtection="1">
      <alignment horizontal="center"/>
    </xf>
    <xf numFmtId="0" fontId="2" fillId="2" borderId="0" xfId="0" applyFont="1" applyFill="1" applyBorder="1" applyProtection="1"/>
    <xf numFmtId="2" fontId="6" fillId="5" borderId="16" xfId="0" applyNumberFormat="1" applyFont="1" applyFill="1" applyBorder="1" applyAlignment="1" applyProtection="1">
      <alignment horizontal="center"/>
    </xf>
    <xf numFmtId="2" fontId="6" fillId="6" borderId="16" xfId="0" applyNumberFormat="1" applyFont="1" applyFill="1" applyBorder="1" applyAlignment="1" applyProtection="1">
      <alignment horizontal="center"/>
    </xf>
    <xf numFmtId="164" fontId="7" fillId="12" borderId="2" xfId="0" applyNumberFormat="1" applyFont="1" applyFill="1" applyBorder="1" applyAlignment="1" applyProtection="1">
      <alignment horizontal="center" vertical="center"/>
    </xf>
    <xf numFmtId="165" fontId="7" fillId="13" borderId="2" xfId="0" applyNumberFormat="1" applyFont="1" applyFill="1" applyBorder="1" applyAlignment="1" applyProtection="1">
      <alignment horizontal="center" vertical="center"/>
    </xf>
    <xf numFmtId="166" fontId="7" fillId="14" borderId="2" xfId="0" applyNumberFormat="1" applyFont="1" applyFill="1" applyBorder="1" applyAlignment="1" applyProtection="1">
      <alignment horizontal="center" vertical="center"/>
    </xf>
    <xf numFmtId="167" fontId="7" fillId="19" borderId="2" xfId="0" applyNumberFormat="1" applyFont="1" applyFill="1" applyBorder="1" applyAlignment="1" applyProtection="1">
      <alignment horizontal="center" vertical="center"/>
    </xf>
    <xf numFmtId="167" fontId="7" fillId="18" borderId="2" xfId="0" applyNumberFormat="1" applyFont="1" applyFill="1" applyBorder="1" applyAlignment="1" applyProtection="1">
      <alignment horizontal="center" vertical="center"/>
    </xf>
    <xf numFmtId="167" fontId="7" fillId="17" borderId="2" xfId="0" applyNumberFormat="1" applyFont="1" applyFill="1" applyBorder="1" applyAlignment="1" applyProtection="1">
      <alignment horizontal="center" vertical="center"/>
    </xf>
    <xf numFmtId="167" fontId="7" fillId="16" borderId="2" xfId="0" applyNumberFormat="1" applyFont="1" applyFill="1" applyBorder="1" applyAlignment="1" applyProtection="1">
      <alignment horizontal="center" vertical="center"/>
    </xf>
    <xf numFmtId="167" fontId="7" fillId="15" borderId="3" xfId="0" applyNumberFormat="1" applyFont="1" applyFill="1" applyBorder="1" applyAlignment="1" applyProtection="1">
      <alignment horizontal="center" vertical="center"/>
    </xf>
    <xf numFmtId="0" fontId="0" fillId="2" borderId="0" xfId="0" applyFill="1" applyBorder="1" applyAlignment="1" applyProtection="1"/>
    <xf numFmtId="0" fontId="0" fillId="2" borderId="0" xfId="0" applyFill="1" applyBorder="1" applyProtection="1"/>
    <xf numFmtId="14" fontId="0" fillId="2" borderId="0" xfId="0" applyNumberFormat="1" applyFill="1" applyProtection="1"/>
    <xf numFmtId="0" fontId="8" fillId="2" borderId="0" xfId="0" applyFont="1" applyFill="1" applyAlignment="1" applyProtection="1">
      <alignment wrapText="1"/>
    </xf>
    <xf numFmtId="1" fontId="7" fillId="9" borderId="2" xfId="0" applyNumberFormat="1" applyFont="1" applyFill="1" applyBorder="1" applyAlignment="1" applyProtection="1">
      <alignment horizontal="center" vertical="center"/>
    </xf>
    <xf numFmtId="0" fontId="10" fillId="2" borderId="0" xfId="0" applyFont="1" applyFill="1" applyAlignment="1" applyProtection="1">
      <alignment horizontal="center" vertical="center" wrapText="1"/>
    </xf>
    <xf numFmtId="0" fontId="10" fillId="2" borderId="0" xfId="0" applyFont="1" applyFill="1" applyAlignment="1" applyProtection="1">
      <alignment vertical="center" wrapText="1"/>
    </xf>
    <xf numFmtId="0" fontId="4" fillId="4" borderId="1" xfId="0" applyFont="1" applyFill="1" applyBorder="1" applyAlignment="1" applyProtection="1">
      <alignment horizontal="center"/>
    </xf>
    <xf numFmtId="0" fontId="4" fillId="4" borderId="2" xfId="0" applyFont="1" applyFill="1" applyBorder="1" applyAlignment="1" applyProtection="1">
      <alignment horizontal="center"/>
    </xf>
    <xf numFmtId="0" fontId="4" fillId="4" borderId="3" xfId="0" applyFont="1" applyFill="1" applyBorder="1" applyAlignment="1" applyProtection="1">
      <alignment horizontal="center"/>
    </xf>
    <xf numFmtId="0" fontId="9" fillId="20" borderId="8" xfId="0" applyFont="1" applyFill="1" applyBorder="1" applyAlignment="1" applyProtection="1">
      <alignment horizontal="center" vertical="center" wrapText="1"/>
    </xf>
    <xf numFmtId="0" fontId="9" fillId="20" borderId="9" xfId="0" applyFont="1" applyFill="1" applyBorder="1" applyAlignment="1" applyProtection="1">
      <alignment horizontal="center" vertical="center" wrapText="1"/>
    </xf>
    <xf numFmtId="0" fontId="9" fillId="20" borderId="10" xfId="0" applyFont="1" applyFill="1" applyBorder="1" applyAlignment="1" applyProtection="1">
      <alignment horizontal="center" vertical="center" wrapText="1"/>
    </xf>
    <xf numFmtId="0" fontId="9" fillId="20" borderId="4" xfId="0" applyFont="1" applyFill="1" applyBorder="1" applyAlignment="1" applyProtection="1">
      <alignment horizontal="center" vertical="center" wrapText="1"/>
    </xf>
    <xf numFmtId="0" fontId="9" fillId="20" borderId="0" xfId="0" applyFont="1" applyFill="1" applyBorder="1" applyAlignment="1" applyProtection="1">
      <alignment horizontal="center" vertical="center" wrapText="1"/>
    </xf>
    <xf numFmtId="0" fontId="9" fillId="20" borderId="6" xfId="0" applyFont="1" applyFill="1" applyBorder="1" applyAlignment="1" applyProtection="1">
      <alignment horizontal="center" vertical="center" wrapText="1"/>
    </xf>
    <xf numFmtId="0" fontId="9" fillId="20" borderId="5" xfId="0" applyFont="1" applyFill="1" applyBorder="1" applyAlignment="1" applyProtection="1">
      <alignment horizontal="center" vertical="center" wrapText="1"/>
    </xf>
    <xf numFmtId="0" fontId="9" fillId="20" borderId="11" xfId="0" applyFont="1" applyFill="1" applyBorder="1" applyAlignment="1" applyProtection="1">
      <alignment horizontal="center" vertical="center" wrapText="1"/>
    </xf>
    <xf numFmtId="0" fontId="9" fillId="20" borderId="12" xfId="0" applyFont="1" applyFill="1" applyBorder="1" applyAlignment="1" applyProtection="1">
      <alignment horizontal="center" vertical="center" wrapText="1"/>
    </xf>
    <xf numFmtId="0" fontId="5" fillId="4" borderId="8" xfId="0" applyFont="1" applyFill="1" applyBorder="1" applyAlignment="1" applyProtection="1">
      <alignment horizontal="center" vertical="center"/>
    </xf>
    <xf numFmtId="0" fontId="5" fillId="4" borderId="9" xfId="0" applyFont="1" applyFill="1" applyBorder="1" applyAlignment="1" applyProtection="1">
      <alignment horizontal="center" vertical="center"/>
    </xf>
    <xf numFmtId="0" fontId="5" fillId="4" borderId="10" xfId="0" applyFont="1" applyFill="1" applyBorder="1" applyAlignment="1" applyProtection="1">
      <alignment horizontal="center" vertical="center"/>
    </xf>
    <xf numFmtId="0" fontId="5" fillId="4" borderId="5" xfId="0" applyFont="1" applyFill="1" applyBorder="1" applyAlignment="1" applyProtection="1">
      <alignment horizontal="center" vertical="center"/>
    </xf>
    <xf numFmtId="0" fontId="5" fillId="4" borderId="11" xfId="0" applyFont="1" applyFill="1" applyBorder="1" applyAlignment="1" applyProtection="1">
      <alignment horizontal="center" vertical="center"/>
    </xf>
    <xf numFmtId="0" fontId="5" fillId="4" borderId="12" xfId="0" applyFont="1" applyFill="1" applyBorder="1" applyAlignment="1" applyProtection="1">
      <alignment horizontal="center" vertical="center"/>
    </xf>
    <xf numFmtId="167" fontId="15" fillId="5" borderId="8" xfId="2" applyNumberFormat="1" applyFont="1" applyFill="1" applyBorder="1" applyAlignment="1" applyProtection="1">
      <alignment horizontal="center" vertical="center"/>
    </xf>
    <xf numFmtId="167" fontId="15" fillId="5" borderId="5" xfId="2" applyNumberFormat="1" applyFont="1" applyFill="1" applyBorder="1" applyAlignment="1" applyProtection="1">
      <alignment horizontal="center" vertical="center"/>
    </xf>
    <xf numFmtId="0" fontId="17" fillId="20" borderId="8" xfId="0" applyFont="1" applyFill="1" applyBorder="1" applyAlignment="1">
      <alignment horizontal="center" vertical="center" wrapText="1"/>
    </xf>
    <xf numFmtId="0" fontId="17" fillId="20" borderId="9" xfId="0" applyFont="1" applyFill="1" applyBorder="1" applyAlignment="1">
      <alignment horizontal="center" vertical="center" wrapText="1"/>
    </xf>
    <xf numFmtId="0" fontId="17" fillId="20" borderId="10" xfId="0" applyFont="1" applyFill="1" applyBorder="1" applyAlignment="1">
      <alignment horizontal="center" vertical="center" wrapText="1"/>
    </xf>
    <xf numFmtId="0" fontId="17" fillId="20" borderId="4" xfId="0" applyFont="1" applyFill="1" applyBorder="1" applyAlignment="1">
      <alignment horizontal="center" vertical="center" wrapText="1"/>
    </xf>
    <xf numFmtId="0" fontId="17" fillId="20" borderId="0" xfId="0" applyFont="1" applyFill="1" applyBorder="1" applyAlignment="1">
      <alignment horizontal="center" vertical="center" wrapText="1"/>
    </xf>
    <xf numFmtId="0" fontId="17" fillId="20" borderId="6" xfId="0" applyFont="1" applyFill="1" applyBorder="1" applyAlignment="1">
      <alignment horizontal="center" vertical="center" wrapText="1"/>
    </xf>
    <xf numFmtId="0" fontId="17" fillId="20" borderId="5" xfId="0" applyFont="1" applyFill="1" applyBorder="1" applyAlignment="1">
      <alignment horizontal="center" vertical="center" wrapText="1"/>
    </xf>
    <xf numFmtId="0" fontId="17" fillId="20" borderId="11" xfId="0" applyFont="1" applyFill="1" applyBorder="1" applyAlignment="1">
      <alignment horizontal="center" vertical="center" wrapText="1"/>
    </xf>
    <xf numFmtId="0" fontId="17" fillId="20" borderId="12" xfId="0" applyFont="1" applyFill="1" applyBorder="1" applyAlignment="1">
      <alignment horizontal="center" vertical="center" wrapText="1"/>
    </xf>
    <xf numFmtId="10" fontId="15" fillId="5" borderId="31" xfId="1" applyNumberFormat="1" applyFont="1" applyFill="1" applyBorder="1" applyAlignment="1" applyProtection="1">
      <alignment horizontal="center" vertical="center"/>
    </xf>
    <xf numFmtId="10" fontId="15" fillId="5" borderId="32" xfId="1" applyNumberFormat="1" applyFont="1" applyFill="1" applyBorder="1" applyAlignment="1" applyProtection="1">
      <alignment horizontal="center" vertical="center"/>
    </xf>
    <xf numFmtId="0" fontId="16" fillId="11" borderId="10" xfId="0" applyFont="1" applyFill="1" applyBorder="1" applyAlignment="1" applyProtection="1">
      <alignment horizontal="center" vertical="center"/>
    </xf>
    <xf numFmtId="0" fontId="16" fillId="11" borderId="12" xfId="0" applyFont="1" applyFill="1" applyBorder="1" applyAlignment="1" applyProtection="1">
      <alignment horizontal="center" vertical="center"/>
    </xf>
    <xf numFmtId="168" fontId="16" fillId="22" borderId="9" xfId="0" applyNumberFormat="1" applyFont="1" applyFill="1" applyBorder="1" applyAlignment="1" applyProtection="1">
      <alignment horizontal="center" vertical="center"/>
    </xf>
    <xf numFmtId="168" fontId="16" fillId="22" borderId="11" xfId="0" applyNumberFormat="1" applyFont="1" applyFill="1" applyBorder="1" applyAlignment="1" applyProtection="1">
      <alignment horizontal="center" vertical="center"/>
    </xf>
    <xf numFmtId="0" fontId="16" fillId="7" borderId="8" xfId="0" applyFont="1" applyFill="1" applyBorder="1" applyAlignment="1" applyProtection="1">
      <alignment horizontal="center" vertical="center"/>
    </xf>
    <xf numFmtId="0" fontId="16" fillId="7" borderId="5" xfId="0" applyFont="1" applyFill="1" applyBorder="1" applyAlignment="1" applyProtection="1">
      <alignment horizontal="center" vertical="center"/>
    </xf>
    <xf numFmtId="167" fontId="14" fillId="5" borderId="26" xfId="2" applyNumberFormat="1" applyFont="1" applyFill="1" applyBorder="1" applyAlignment="1" applyProtection="1">
      <alignment horizontal="center" vertical="center"/>
      <protection locked="0"/>
    </xf>
    <xf numFmtId="167" fontId="14" fillId="5" borderId="24" xfId="2" applyNumberFormat="1" applyFont="1" applyFill="1" applyBorder="1" applyAlignment="1" applyProtection="1">
      <alignment horizontal="center" vertical="center"/>
      <protection locked="0"/>
    </xf>
    <xf numFmtId="167" fontId="14" fillId="5" borderId="28" xfId="2" applyNumberFormat="1" applyFont="1" applyFill="1" applyBorder="1" applyAlignment="1" applyProtection="1">
      <alignment horizontal="center" vertical="center"/>
    </xf>
    <xf numFmtId="167" fontId="14" fillId="5" borderId="29" xfId="2" applyNumberFormat="1" applyFont="1" applyFill="1" applyBorder="1" applyAlignment="1" applyProtection="1">
      <alignment horizontal="center" vertical="center"/>
    </xf>
    <xf numFmtId="167" fontId="14" fillId="5" borderId="27" xfId="2" applyNumberFormat="1" applyFont="1" applyFill="1" applyBorder="1" applyAlignment="1" applyProtection="1">
      <alignment horizontal="center" vertical="center"/>
    </xf>
    <xf numFmtId="167" fontId="14" fillId="5" borderId="25" xfId="2" applyNumberFormat="1" applyFont="1" applyFill="1" applyBorder="1" applyAlignment="1" applyProtection="1">
      <alignment horizontal="center" vertical="center"/>
    </xf>
  </cellXfs>
  <cellStyles count="3">
    <cellStyle name="Normal" xfId="0" builtinId="0"/>
    <cellStyle name="Prosent" xfId="1" builtinId="5"/>
    <cellStyle name="Valuta" xfId="2" builtinId="4"/>
  </cellStyles>
  <dxfs count="0"/>
  <tableStyles count="0" defaultTableStyle="TableStyleMedium9" defaultPivotStyle="PivotStyleLight16"/>
  <colors>
    <mruColors>
      <color rgb="FF00B0F0"/>
      <color rgb="FF00B4B5"/>
      <color rgb="FF008000"/>
      <color rgb="FF00BA40"/>
      <color rgb="FFE6E6E6"/>
      <color rgb="FF00B68B"/>
      <color rgb="FF00A2AB"/>
      <color rgb="FF00A1D9"/>
      <color rgb="FF0190C9"/>
      <color rgb="FF00B71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harts/_rels/chart1.xml.rels><?xml version="1.0" encoding="UTF-8" standalone="yes"?>
<Relationships xmlns="http://schemas.openxmlformats.org/package/2006/relationships"><Relationship Id="rId1" Type="http://schemas.openxmlformats.org/officeDocument/2006/relationships/image" Target="../media/image1.jpeg"/></Relationships>
</file>

<file path=xl/charts/_rels/chart10.xml.rels><?xml version="1.0" encoding="UTF-8" standalone="yes"?>
<Relationships xmlns="http://schemas.openxmlformats.org/package/2006/relationships"><Relationship Id="rId1" Type="http://schemas.openxmlformats.org/officeDocument/2006/relationships/image" Target="../media/image1.jpeg"/></Relationships>
</file>

<file path=xl/charts/_rels/chart11.xml.rels><?xml version="1.0" encoding="UTF-8" standalone="yes"?>
<Relationships xmlns="http://schemas.openxmlformats.org/package/2006/relationships"><Relationship Id="rId1" Type="http://schemas.openxmlformats.org/officeDocument/2006/relationships/image" Target="../media/image1.jpeg"/></Relationships>
</file>

<file path=xl/charts/_rels/chart12.xml.rels><?xml version="1.0" encoding="UTF-8" standalone="yes"?>
<Relationships xmlns="http://schemas.openxmlformats.org/package/2006/relationships"><Relationship Id="rId1" Type="http://schemas.openxmlformats.org/officeDocument/2006/relationships/image" Target="../media/image1.jpeg"/></Relationships>
</file>

<file path=xl/charts/_rels/chart13.xml.rels><?xml version="1.0" encoding="UTF-8" standalone="yes"?>
<Relationships xmlns="http://schemas.openxmlformats.org/package/2006/relationships"><Relationship Id="rId1" Type="http://schemas.openxmlformats.org/officeDocument/2006/relationships/image" Target="../media/image1.jpeg"/></Relationships>
</file>

<file path=xl/charts/_rels/chart14.xml.rels><?xml version="1.0" encoding="UTF-8" standalone="yes"?>
<Relationships xmlns="http://schemas.openxmlformats.org/package/2006/relationships"><Relationship Id="rId1" Type="http://schemas.openxmlformats.org/officeDocument/2006/relationships/image" Target="../media/image1.jpeg"/></Relationships>
</file>

<file path=xl/charts/_rels/chart15.xml.rels><?xml version="1.0" encoding="UTF-8" standalone="yes"?>
<Relationships xmlns="http://schemas.openxmlformats.org/package/2006/relationships"><Relationship Id="rId1" Type="http://schemas.openxmlformats.org/officeDocument/2006/relationships/image" Target="../media/image1.jpeg"/></Relationships>
</file>

<file path=xl/charts/_rels/chart16.xml.rels><?xml version="1.0" encoding="UTF-8" standalone="yes"?>
<Relationships xmlns="http://schemas.openxmlformats.org/package/2006/relationships"><Relationship Id="rId1" Type="http://schemas.openxmlformats.org/officeDocument/2006/relationships/image" Target="../media/image1.jpeg"/></Relationships>
</file>

<file path=xl/charts/_rels/chart17.xml.rels><?xml version="1.0" encoding="UTF-8" standalone="yes"?>
<Relationships xmlns="http://schemas.openxmlformats.org/package/2006/relationships"><Relationship Id="rId1" Type="http://schemas.openxmlformats.org/officeDocument/2006/relationships/image" Target="../media/image1.jpeg"/></Relationships>
</file>

<file path=xl/charts/_rels/chart18.xml.rels><?xml version="1.0" encoding="UTF-8" standalone="yes"?>
<Relationships xmlns="http://schemas.openxmlformats.org/package/2006/relationships"><Relationship Id="rId1" Type="http://schemas.openxmlformats.org/officeDocument/2006/relationships/image" Target="../media/image1.jpeg"/></Relationships>
</file>

<file path=xl/charts/_rels/chart19.xml.rels><?xml version="1.0" encoding="UTF-8" standalone="yes"?>
<Relationships xmlns="http://schemas.openxmlformats.org/package/2006/relationships"><Relationship Id="rId1" Type="http://schemas.openxmlformats.org/officeDocument/2006/relationships/image" Target="../media/image1.jpeg"/></Relationships>
</file>

<file path=xl/charts/_rels/chart2.xml.rels><?xml version="1.0" encoding="UTF-8" standalone="yes"?>
<Relationships xmlns="http://schemas.openxmlformats.org/package/2006/relationships"><Relationship Id="rId1" Type="http://schemas.openxmlformats.org/officeDocument/2006/relationships/image" Target="../media/image1.jpeg"/></Relationships>
</file>

<file path=xl/charts/_rels/chart20.xml.rels><?xml version="1.0" encoding="UTF-8" standalone="yes"?>
<Relationships xmlns="http://schemas.openxmlformats.org/package/2006/relationships"><Relationship Id="rId1" Type="http://schemas.openxmlformats.org/officeDocument/2006/relationships/image" Target="../media/image1.jpeg"/></Relationships>
</file>

<file path=xl/charts/_rels/chart21.xml.rels><?xml version="1.0" encoding="UTF-8" standalone="yes"?>
<Relationships xmlns="http://schemas.openxmlformats.org/package/2006/relationships"><Relationship Id="rId1" Type="http://schemas.openxmlformats.org/officeDocument/2006/relationships/image" Target="../media/image1.jpeg"/></Relationships>
</file>

<file path=xl/charts/_rels/chart22.xml.rels><?xml version="1.0" encoding="UTF-8" standalone="yes"?>
<Relationships xmlns="http://schemas.openxmlformats.org/package/2006/relationships"><Relationship Id="rId1" Type="http://schemas.openxmlformats.org/officeDocument/2006/relationships/image" Target="../media/image1.jpeg"/></Relationships>
</file>

<file path=xl/charts/_rels/chart23.xml.rels><?xml version="1.0" encoding="UTF-8" standalone="yes"?>
<Relationships xmlns="http://schemas.openxmlformats.org/package/2006/relationships"><Relationship Id="rId1" Type="http://schemas.openxmlformats.org/officeDocument/2006/relationships/image" Target="../media/image1.jpeg"/></Relationships>
</file>

<file path=xl/charts/_rels/chart24.xml.rels><?xml version="1.0" encoding="UTF-8" standalone="yes"?>
<Relationships xmlns="http://schemas.openxmlformats.org/package/2006/relationships"><Relationship Id="rId1" Type="http://schemas.openxmlformats.org/officeDocument/2006/relationships/image" Target="../media/image1.jpeg"/></Relationships>
</file>

<file path=xl/charts/_rels/chart25.xml.rels><?xml version="1.0" encoding="UTF-8" standalone="yes"?>
<Relationships xmlns="http://schemas.openxmlformats.org/package/2006/relationships"><Relationship Id="rId1" Type="http://schemas.openxmlformats.org/officeDocument/2006/relationships/image" Target="../media/image1.jpeg"/></Relationships>
</file>

<file path=xl/charts/_rels/chart26.xml.rels><?xml version="1.0" encoding="UTF-8" standalone="yes"?>
<Relationships xmlns="http://schemas.openxmlformats.org/package/2006/relationships"><Relationship Id="rId1" Type="http://schemas.openxmlformats.org/officeDocument/2006/relationships/image" Target="../media/image1.jpeg"/></Relationships>
</file>

<file path=xl/charts/_rels/chart27.xml.rels><?xml version="1.0" encoding="UTF-8" standalone="yes"?>
<Relationships xmlns="http://schemas.openxmlformats.org/package/2006/relationships"><Relationship Id="rId1" Type="http://schemas.openxmlformats.org/officeDocument/2006/relationships/image" Target="../media/image1.jpeg"/></Relationships>
</file>

<file path=xl/charts/_rels/chart28.xml.rels><?xml version="1.0" encoding="UTF-8" standalone="yes"?>
<Relationships xmlns="http://schemas.openxmlformats.org/package/2006/relationships"><Relationship Id="rId1" Type="http://schemas.openxmlformats.org/officeDocument/2006/relationships/image" Target="../media/image1.jpeg"/></Relationships>
</file>

<file path=xl/charts/_rels/chart29.xml.rels><?xml version="1.0" encoding="UTF-8" standalone="yes"?>
<Relationships xmlns="http://schemas.openxmlformats.org/package/2006/relationships"><Relationship Id="rId1" Type="http://schemas.openxmlformats.org/officeDocument/2006/relationships/image" Target="../media/image1.jpeg"/></Relationships>
</file>

<file path=xl/charts/_rels/chart3.xml.rels><?xml version="1.0" encoding="UTF-8" standalone="yes"?>
<Relationships xmlns="http://schemas.openxmlformats.org/package/2006/relationships"><Relationship Id="rId1" Type="http://schemas.openxmlformats.org/officeDocument/2006/relationships/image" Target="../media/image1.jpeg"/></Relationships>
</file>

<file path=xl/charts/_rels/chart30.xml.rels><?xml version="1.0" encoding="UTF-8" standalone="yes"?>
<Relationships xmlns="http://schemas.openxmlformats.org/package/2006/relationships"><Relationship Id="rId1" Type="http://schemas.openxmlformats.org/officeDocument/2006/relationships/image" Target="../media/image1.jpeg"/></Relationships>
</file>

<file path=xl/charts/_rels/chart31.xml.rels><?xml version="1.0" encoding="UTF-8" standalone="yes"?>
<Relationships xmlns="http://schemas.openxmlformats.org/package/2006/relationships"><Relationship Id="rId1" Type="http://schemas.openxmlformats.org/officeDocument/2006/relationships/image" Target="../media/image1.jpeg"/></Relationships>
</file>

<file path=xl/charts/_rels/chart32.xml.rels><?xml version="1.0" encoding="UTF-8" standalone="yes"?>
<Relationships xmlns="http://schemas.openxmlformats.org/package/2006/relationships"><Relationship Id="rId1" Type="http://schemas.openxmlformats.org/officeDocument/2006/relationships/image" Target="../media/image1.jpeg"/></Relationships>
</file>

<file path=xl/charts/_rels/chart33.xml.rels><?xml version="1.0" encoding="UTF-8" standalone="yes"?>
<Relationships xmlns="http://schemas.openxmlformats.org/package/2006/relationships"><Relationship Id="rId1" Type="http://schemas.openxmlformats.org/officeDocument/2006/relationships/image" Target="../media/image1.jpeg"/></Relationships>
</file>

<file path=xl/charts/_rels/chart34.xml.rels><?xml version="1.0" encoding="UTF-8" standalone="yes"?>
<Relationships xmlns="http://schemas.openxmlformats.org/package/2006/relationships"><Relationship Id="rId1" Type="http://schemas.openxmlformats.org/officeDocument/2006/relationships/image" Target="../media/image1.jpeg"/></Relationships>
</file>

<file path=xl/charts/_rels/chart35.xml.rels><?xml version="1.0" encoding="UTF-8" standalone="yes"?>
<Relationships xmlns="http://schemas.openxmlformats.org/package/2006/relationships"><Relationship Id="rId1" Type="http://schemas.openxmlformats.org/officeDocument/2006/relationships/image" Target="../media/image1.jpeg"/></Relationships>
</file>

<file path=xl/charts/_rels/chart36.xml.rels><?xml version="1.0" encoding="UTF-8" standalone="yes"?>
<Relationships xmlns="http://schemas.openxmlformats.org/package/2006/relationships"><Relationship Id="rId1" Type="http://schemas.openxmlformats.org/officeDocument/2006/relationships/image" Target="../media/image1.jpeg"/></Relationships>
</file>

<file path=xl/charts/_rels/chart37.xml.rels><?xml version="1.0" encoding="UTF-8" standalone="yes"?>
<Relationships xmlns="http://schemas.openxmlformats.org/package/2006/relationships"><Relationship Id="rId1" Type="http://schemas.openxmlformats.org/officeDocument/2006/relationships/image" Target="../media/image1.jpeg"/></Relationships>
</file>

<file path=xl/charts/_rels/chart38.xml.rels><?xml version="1.0" encoding="UTF-8" standalone="yes"?>
<Relationships xmlns="http://schemas.openxmlformats.org/package/2006/relationships"><Relationship Id="rId1" Type="http://schemas.openxmlformats.org/officeDocument/2006/relationships/image" Target="../media/image1.jpeg"/></Relationships>
</file>

<file path=xl/charts/_rels/chart39.xml.rels><?xml version="1.0" encoding="UTF-8" standalone="yes"?>
<Relationships xmlns="http://schemas.openxmlformats.org/package/2006/relationships"><Relationship Id="rId1" Type="http://schemas.openxmlformats.org/officeDocument/2006/relationships/image" Target="../media/image1.jpeg"/></Relationships>
</file>

<file path=xl/charts/_rels/chart4.xml.rels><?xml version="1.0" encoding="UTF-8" standalone="yes"?>
<Relationships xmlns="http://schemas.openxmlformats.org/package/2006/relationships"><Relationship Id="rId1" Type="http://schemas.openxmlformats.org/officeDocument/2006/relationships/image" Target="../media/image1.jpeg"/></Relationships>
</file>

<file path=xl/charts/_rels/chart40.xml.rels><?xml version="1.0" encoding="UTF-8" standalone="yes"?>
<Relationships xmlns="http://schemas.openxmlformats.org/package/2006/relationships"><Relationship Id="rId1" Type="http://schemas.openxmlformats.org/officeDocument/2006/relationships/image" Target="../media/image1.jpeg"/></Relationships>
</file>

<file path=xl/charts/_rels/chart41.xml.rels><?xml version="1.0" encoding="UTF-8" standalone="yes"?>
<Relationships xmlns="http://schemas.openxmlformats.org/package/2006/relationships"><Relationship Id="rId1" Type="http://schemas.openxmlformats.org/officeDocument/2006/relationships/image" Target="../media/image1.jpeg"/></Relationships>
</file>

<file path=xl/charts/_rels/chart42.xml.rels><?xml version="1.0" encoding="UTF-8" standalone="yes"?>
<Relationships xmlns="http://schemas.openxmlformats.org/package/2006/relationships"><Relationship Id="rId1" Type="http://schemas.openxmlformats.org/officeDocument/2006/relationships/image" Target="../media/image1.jpeg"/></Relationships>
</file>

<file path=xl/charts/_rels/chart43.xml.rels><?xml version="1.0" encoding="UTF-8" standalone="yes"?>
<Relationships xmlns="http://schemas.openxmlformats.org/package/2006/relationships"><Relationship Id="rId1" Type="http://schemas.openxmlformats.org/officeDocument/2006/relationships/image" Target="../media/image1.jpeg"/></Relationships>
</file>

<file path=xl/charts/_rels/chart44.xml.rels><?xml version="1.0" encoding="UTF-8" standalone="yes"?>
<Relationships xmlns="http://schemas.openxmlformats.org/package/2006/relationships"><Relationship Id="rId1" Type="http://schemas.openxmlformats.org/officeDocument/2006/relationships/image" Target="../media/image1.jpeg"/></Relationships>
</file>

<file path=xl/charts/_rels/chart45.xml.rels><?xml version="1.0" encoding="UTF-8" standalone="yes"?>
<Relationships xmlns="http://schemas.openxmlformats.org/package/2006/relationships"><Relationship Id="rId1" Type="http://schemas.openxmlformats.org/officeDocument/2006/relationships/image" Target="../media/image1.jpeg"/></Relationships>
</file>

<file path=xl/charts/_rels/chart46.xml.rels><?xml version="1.0" encoding="UTF-8" standalone="yes"?>
<Relationships xmlns="http://schemas.openxmlformats.org/package/2006/relationships"><Relationship Id="rId1" Type="http://schemas.openxmlformats.org/officeDocument/2006/relationships/image" Target="../media/image1.jpeg"/></Relationships>
</file>

<file path=xl/charts/_rels/chart47.xml.rels><?xml version="1.0" encoding="UTF-8" standalone="yes"?>
<Relationships xmlns="http://schemas.openxmlformats.org/package/2006/relationships"><Relationship Id="rId1" Type="http://schemas.openxmlformats.org/officeDocument/2006/relationships/image" Target="../media/image1.jpeg"/></Relationships>
</file>

<file path=xl/charts/_rels/chart48.xml.rels><?xml version="1.0" encoding="UTF-8" standalone="yes"?>
<Relationships xmlns="http://schemas.openxmlformats.org/package/2006/relationships"><Relationship Id="rId1" Type="http://schemas.openxmlformats.org/officeDocument/2006/relationships/image" Target="../media/image1.jpeg"/></Relationships>
</file>

<file path=xl/charts/_rels/chart49.xml.rels><?xml version="1.0" encoding="UTF-8" standalone="yes"?>
<Relationships xmlns="http://schemas.openxmlformats.org/package/2006/relationships"><Relationship Id="rId1" Type="http://schemas.openxmlformats.org/officeDocument/2006/relationships/image" Target="../media/image1.jpeg"/></Relationships>
</file>

<file path=xl/charts/_rels/chart5.xml.rels><?xml version="1.0" encoding="UTF-8" standalone="yes"?>
<Relationships xmlns="http://schemas.openxmlformats.org/package/2006/relationships"><Relationship Id="rId1" Type="http://schemas.openxmlformats.org/officeDocument/2006/relationships/image" Target="../media/image1.jpeg"/></Relationships>
</file>

<file path=xl/charts/_rels/chart50.xml.rels><?xml version="1.0" encoding="UTF-8" standalone="yes"?>
<Relationships xmlns="http://schemas.openxmlformats.org/package/2006/relationships"><Relationship Id="rId1" Type="http://schemas.openxmlformats.org/officeDocument/2006/relationships/image" Target="../media/image1.jpeg"/></Relationships>
</file>

<file path=xl/charts/_rels/chart51.xml.rels><?xml version="1.0" encoding="UTF-8" standalone="yes"?>
<Relationships xmlns="http://schemas.openxmlformats.org/package/2006/relationships"><Relationship Id="rId1" Type="http://schemas.openxmlformats.org/officeDocument/2006/relationships/image" Target="../media/image1.jpeg"/></Relationships>
</file>

<file path=xl/charts/_rels/chart52.xml.rels><?xml version="1.0" encoding="UTF-8" standalone="yes"?>
<Relationships xmlns="http://schemas.openxmlformats.org/package/2006/relationships"><Relationship Id="rId1" Type="http://schemas.openxmlformats.org/officeDocument/2006/relationships/image" Target="../media/image1.jpeg"/></Relationships>
</file>

<file path=xl/charts/_rels/chart53.xml.rels><?xml version="1.0" encoding="UTF-8" standalone="yes"?>
<Relationships xmlns="http://schemas.openxmlformats.org/package/2006/relationships"><Relationship Id="rId1" Type="http://schemas.openxmlformats.org/officeDocument/2006/relationships/image" Target="../media/image1.jpeg"/></Relationships>
</file>

<file path=xl/charts/_rels/chart54.xml.rels><?xml version="1.0" encoding="UTF-8" standalone="yes"?>
<Relationships xmlns="http://schemas.openxmlformats.org/package/2006/relationships"><Relationship Id="rId1" Type="http://schemas.openxmlformats.org/officeDocument/2006/relationships/image" Target="../media/image1.jpeg"/></Relationships>
</file>

<file path=xl/charts/_rels/chart55.xml.rels><?xml version="1.0" encoding="UTF-8" standalone="yes"?>
<Relationships xmlns="http://schemas.openxmlformats.org/package/2006/relationships"><Relationship Id="rId1" Type="http://schemas.openxmlformats.org/officeDocument/2006/relationships/image" Target="../media/image1.jpeg"/></Relationships>
</file>

<file path=xl/charts/_rels/chart56.xml.rels><?xml version="1.0" encoding="UTF-8" standalone="yes"?>
<Relationships xmlns="http://schemas.openxmlformats.org/package/2006/relationships"><Relationship Id="rId1" Type="http://schemas.openxmlformats.org/officeDocument/2006/relationships/image" Target="../media/image1.jpeg"/></Relationships>
</file>

<file path=xl/charts/_rels/chart57.xml.rels><?xml version="1.0" encoding="UTF-8" standalone="yes"?>
<Relationships xmlns="http://schemas.openxmlformats.org/package/2006/relationships"><Relationship Id="rId1" Type="http://schemas.openxmlformats.org/officeDocument/2006/relationships/image" Target="../media/image1.jpeg"/></Relationships>
</file>

<file path=xl/charts/_rels/chart58.xml.rels><?xml version="1.0" encoding="UTF-8" standalone="yes"?>
<Relationships xmlns="http://schemas.openxmlformats.org/package/2006/relationships"><Relationship Id="rId1" Type="http://schemas.openxmlformats.org/officeDocument/2006/relationships/image" Target="../media/image1.jpeg"/></Relationships>
</file>

<file path=xl/charts/_rels/chart59.xml.rels><?xml version="1.0" encoding="UTF-8" standalone="yes"?>
<Relationships xmlns="http://schemas.openxmlformats.org/package/2006/relationships"><Relationship Id="rId1" Type="http://schemas.openxmlformats.org/officeDocument/2006/relationships/image" Target="../media/image1.jpeg"/></Relationships>
</file>

<file path=xl/charts/_rels/chart6.xml.rels><?xml version="1.0" encoding="UTF-8" standalone="yes"?>
<Relationships xmlns="http://schemas.openxmlformats.org/package/2006/relationships"><Relationship Id="rId1" Type="http://schemas.openxmlformats.org/officeDocument/2006/relationships/image" Target="../media/image1.jpeg"/></Relationships>
</file>

<file path=xl/charts/_rels/chart60.xml.rels><?xml version="1.0" encoding="UTF-8" standalone="yes"?>
<Relationships xmlns="http://schemas.openxmlformats.org/package/2006/relationships"><Relationship Id="rId1" Type="http://schemas.openxmlformats.org/officeDocument/2006/relationships/image" Target="../media/image1.jpeg"/></Relationships>
</file>

<file path=xl/charts/_rels/chart61.xml.rels><?xml version="1.0" encoding="UTF-8" standalone="yes"?>
<Relationships xmlns="http://schemas.openxmlformats.org/package/2006/relationships"><Relationship Id="rId1" Type="http://schemas.openxmlformats.org/officeDocument/2006/relationships/image" Target="../media/image1.jpeg"/></Relationships>
</file>

<file path=xl/charts/_rels/chart62.xml.rels><?xml version="1.0" encoding="UTF-8" standalone="yes"?>
<Relationships xmlns="http://schemas.openxmlformats.org/package/2006/relationships"><Relationship Id="rId1" Type="http://schemas.openxmlformats.org/officeDocument/2006/relationships/image" Target="../media/image1.jpeg"/></Relationships>
</file>

<file path=xl/charts/_rels/chart63.xml.rels><?xml version="1.0" encoding="UTF-8" standalone="yes"?>
<Relationships xmlns="http://schemas.openxmlformats.org/package/2006/relationships"><Relationship Id="rId1" Type="http://schemas.openxmlformats.org/officeDocument/2006/relationships/image" Target="../media/image1.jpeg"/></Relationships>
</file>

<file path=xl/charts/_rels/chart64.xml.rels><?xml version="1.0" encoding="UTF-8" standalone="yes"?>
<Relationships xmlns="http://schemas.openxmlformats.org/package/2006/relationships"><Relationship Id="rId1" Type="http://schemas.openxmlformats.org/officeDocument/2006/relationships/image" Target="../media/image1.jpeg"/></Relationships>
</file>

<file path=xl/charts/_rels/chart65.xml.rels><?xml version="1.0" encoding="UTF-8" standalone="yes"?>
<Relationships xmlns="http://schemas.openxmlformats.org/package/2006/relationships"><Relationship Id="rId1" Type="http://schemas.openxmlformats.org/officeDocument/2006/relationships/image" Target="../media/image1.jpeg"/></Relationships>
</file>

<file path=xl/charts/_rels/chart66.xml.rels><?xml version="1.0" encoding="UTF-8" standalone="yes"?>
<Relationships xmlns="http://schemas.openxmlformats.org/package/2006/relationships"><Relationship Id="rId1" Type="http://schemas.openxmlformats.org/officeDocument/2006/relationships/image" Target="../media/image1.jpeg"/></Relationships>
</file>

<file path=xl/charts/_rels/chart67.xml.rels><?xml version="1.0" encoding="UTF-8" standalone="yes"?>
<Relationships xmlns="http://schemas.openxmlformats.org/package/2006/relationships"><Relationship Id="rId1" Type="http://schemas.openxmlformats.org/officeDocument/2006/relationships/image" Target="../media/image1.jpeg"/></Relationships>
</file>

<file path=xl/charts/_rels/chart68.xml.rels><?xml version="1.0" encoding="UTF-8" standalone="yes"?>
<Relationships xmlns="http://schemas.openxmlformats.org/package/2006/relationships"><Relationship Id="rId1" Type="http://schemas.openxmlformats.org/officeDocument/2006/relationships/image" Target="../media/image1.jpeg"/></Relationships>
</file>

<file path=xl/charts/_rels/chart69.xml.rels><?xml version="1.0" encoding="UTF-8" standalone="yes"?>
<Relationships xmlns="http://schemas.openxmlformats.org/package/2006/relationships"><Relationship Id="rId1" Type="http://schemas.openxmlformats.org/officeDocument/2006/relationships/image" Target="../media/image1.jpeg"/></Relationships>
</file>

<file path=xl/charts/_rels/chart7.xml.rels><?xml version="1.0" encoding="UTF-8" standalone="yes"?>
<Relationships xmlns="http://schemas.openxmlformats.org/package/2006/relationships"><Relationship Id="rId1" Type="http://schemas.openxmlformats.org/officeDocument/2006/relationships/image" Target="../media/image1.jpeg"/></Relationships>
</file>

<file path=xl/charts/_rels/chart70.xml.rels><?xml version="1.0" encoding="UTF-8" standalone="yes"?>
<Relationships xmlns="http://schemas.openxmlformats.org/package/2006/relationships"><Relationship Id="rId1" Type="http://schemas.openxmlformats.org/officeDocument/2006/relationships/image" Target="../media/image1.jpeg"/></Relationships>
</file>

<file path=xl/charts/_rels/chart71.xml.rels><?xml version="1.0" encoding="UTF-8" standalone="yes"?>
<Relationships xmlns="http://schemas.openxmlformats.org/package/2006/relationships"><Relationship Id="rId1" Type="http://schemas.openxmlformats.org/officeDocument/2006/relationships/image" Target="../media/image1.jpeg"/></Relationships>
</file>

<file path=xl/charts/_rels/chart72.xml.rels><?xml version="1.0" encoding="UTF-8" standalone="yes"?>
<Relationships xmlns="http://schemas.openxmlformats.org/package/2006/relationships"><Relationship Id="rId1" Type="http://schemas.openxmlformats.org/officeDocument/2006/relationships/image" Target="../media/image1.jpeg"/></Relationships>
</file>

<file path=xl/charts/_rels/chart73.xml.rels><?xml version="1.0" encoding="UTF-8" standalone="yes"?>
<Relationships xmlns="http://schemas.openxmlformats.org/package/2006/relationships"><Relationship Id="rId1" Type="http://schemas.openxmlformats.org/officeDocument/2006/relationships/image" Target="../media/image1.jpeg"/></Relationships>
</file>

<file path=xl/charts/_rels/chart74.xml.rels><?xml version="1.0" encoding="UTF-8" standalone="yes"?>
<Relationships xmlns="http://schemas.openxmlformats.org/package/2006/relationships"><Relationship Id="rId1" Type="http://schemas.openxmlformats.org/officeDocument/2006/relationships/image" Target="../media/image1.jpeg"/></Relationships>
</file>

<file path=xl/charts/_rels/chart75.xml.rels><?xml version="1.0" encoding="UTF-8" standalone="yes"?>
<Relationships xmlns="http://schemas.openxmlformats.org/package/2006/relationships"><Relationship Id="rId1" Type="http://schemas.openxmlformats.org/officeDocument/2006/relationships/image" Target="../media/image1.jpeg"/></Relationships>
</file>

<file path=xl/charts/_rels/chart76.xml.rels><?xml version="1.0" encoding="UTF-8" standalone="yes"?>
<Relationships xmlns="http://schemas.openxmlformats.org/package/2006/relationships"><Relationship Id="rId1" Type="http://schemas.openxmlformats.org/officeDocument/2006/relationships/image" Target="../media/image1.jpeg"/></Relationships>
</file>

<file path=xl/charts/_rels/chart77.xml.rels><?xml version="1.0" encoding="UTF-8" standalone="yes"?>
<Relationships xmlns="http://schemas.openxmlformats.org/package/2006/relationships"><Relationship Id="rId1" Type="http://schemas.openxmlformats.org/officeDocument/2006/relationships/image" Target="../media/image1.jpeg"/></Relationships>
</file>

<file path=xl/charts/_rels/chart78.xml.rels><?xml version="1.0" encoding="UTF-8" standalone="yes"?>
<Relationships xmlns="http://schemas.openxmlformats.org/package/2006/relationships"><Relationship Id="rId1" Type="http://schemas.openxmlformats.org/officeDocument/2006/relationships/image" Target="../media/image1.jpeg"/></Relationships>
</file>

<file path=xl/charts/_rels/chart79.xml.rels><?xml version="1.0" encoding="UTF-8" standalone="yes"?>
<Relationships xmlns="http://schemas.openxmlformats.org/package/2006/relationships"><Relationship Id="rId1" Type="http://schemas.openxmlformats.org/officeDocument/2006/relationships/image" Target="../media/image1.jpeg"/></Relationships>
</file>

<file path=xl/charts/_rels/chart8.xml.rels><?xml version="1.0" encoding="UTF-8" standalone="yes"?>
<Relationships xmlns="http://schemas.openxmlformats.org/package/2006/relationships"><Relationship Id="rId1" Type="http://schemas.openxmlformats.org/officeDocument/2006/relationships/image" Target="../media/image1.jpeg"/></Relationships>
</file>

<file path=xl/charts/_rels/chart9.xml.rels><?xml version="1.0" encoding="UTF-8" standalone="yes"?>
<Relationships xmlns="http://schemas.openxmlformats.org/package/2006/relationships"><Relationship Id="rId1" Type="http://schemas.openxmlformats.org/officeDocument/2006/relationships/image" Target="../media/image1.jpeg"/></Relationships>
</file>

<file path=xl/charts/chart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January!$C$3:$C$33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40119544"/>
        <c:axId val="240121112"/>
      </c:lineChart>
      <c:catAx>
        <c:axId val="240119544"/>
        <c:scaling>
          <c:orientation val="minMax"/>
        </c:scaling>
        <c:delete val="0"/>
        <c:axPos val="b"/>
        <c:numFmt formatCode="General" sourceLinked="1"/>
        <c:majorTickMark val="out"/>
        <c:minorTickMark val="none"/>
        <c:tickLblPos val="nextTo"/>
        <c:crossAx val="240121112"/>
        <c:crosses val="autoZero"/>
        <c:auto val="1"/>
        <c:lblAlgn val="ctr"/>
        <c:lblOffset val="100"/>
        <c:noMultiLvlLbl val="0"/>
      </c:catAx>
      <c:valAx>
        <c:axId val="240121112"/>
        <c:scaling>
          <c:orientation val="minMax"/>
        </c:scaling>
        <c:delete val="0"/>
        <c:axPos val="l"/>
        <c:majorGridlines/>
        <c:numFmt formatCode="General" sourceLinked="1"/>
        <c:majorTickMark val="out"/>
        <c:minorTickMark val="none"/>
        <c:tickLblPos val="nextTo"/>
        <c:crossAx val="24011954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February!$F$3:$F$30</c:f>
              <c:numCache>
                <c:formatCode>_-[$$-409]* #\ ##0.00_ ;_-[$$-409]* \-#\ ##0.00\ ;_-[$$-409]* "-"??_ ;_-@_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296764040"/>
        <c:axId val="296764432"/>
      </c:lineChart>
      <c:catAx>
        <c:axId val="296764040"/>
        <c:scaling>
          <c:orientation val="minMax"/>
        </c:scaling>
        <c:delete val="0"/>
        <c:axPos val="b"/>
        <c:numFmt formatCode="General" sourceLinked="1"/>
        <c:majorTickMark val="out"/>
        <c:minorTickMark val="none"/>
        <c:tickLblPos val="nextTo"/>
        <c:crossAx val="296764432"/>
        <c:crosses val="autoZero"/>
        <c:auto val="1"/>
        <c:lblAlgn val="ctr"/>
        <c:lblOffset val="100"/>
        <c:noMultiLvlLbl val="0"/>
      </c:catAx>
      <c:valAx>
        <c:axId val="296764432"/>
        <c:scaling>
          <c:orientation val="minMax"/>
        </c:scaling>
        <c:delete val="0"/>
        <c:axPos val="l"/>
        <c:majorGridlines/>
        <c:numFmt formatCode="_-[$$-409]* #\ ##0.00_ ;_-[$$-409]* \-#\ ##0.00\ ;_-[$$-409]* &quot;-&quot;??_ ;_-@_ " sourceLinked="1"/>
        <c:majorTickMark val="out"/>
        <c:minorTickMark val="none"/>
        <c:tickLblPos val="nextTo"/>
        <c:crossAx val="2967640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February!$G$3:$G$30</c:f>
              <c:numCache>
                <c:formatCode>_-[$$-409]* #\ ##0.00_ ;_-[$$-409]* \-#\ ##0.00\ ;_-[$$-409]* "-"??_ ;_-@_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296764824"/>
        <c:axId val="296765608"/>
      </c:lineChart>
      <c:catAx>
        <c:axId val="296764824"/>
        <c:scaling>
          <c:orientation val="minMax"/>
        </c:scaling>
        <c:delete val="0"/>
        <c:axPos val="b"/>
        <c:numFmt formatCode="General" sourceLinked="1"/>
        <c:majorTickMark val="out"/>
        <c:minorTickMark val="none"/>
        <c:tickLblPos val="nextTo"/>
        <c:crossAx val="296765608"/>
        <c:crosses val="autoZero"/>
        <c:auto val="1"/>
        <c:lblAlgn val="ctr"/>
        <c:lblOffset val="100"/>
        <c:noMultiLvlLbl val="0"/>
      </c:catAx>
      <c:valAx>
        <c:axId val="296765608"/>
        <c:scaling>
          <c:orientation val="minMax"/>
        </c:scaling>
        <c:delete val="0"/>
        <c:axPos val="l"/>
        <c:majorGridlines/>
        <c:numFmt formatCode="_-[$$-409]* #\ ##0.00_ ;_-[$$-409]* \-#\ ##0.00\ ;_-[$$-409]* &quot;-&quot;??_ ;_-@_ " sourceLinked="1"/>
        <c:majorTickMark val="out"/>
        <c:minorTickMark val="none"/>
        <c:tickLblPos val="nextTo"/>
        <c:crossAx val="29676482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February!$I$3:$I$30</c:f>
              <c:numCache>
                <c:formatCode>_-[$$-409]* #\ ##0.00_ ;_-[$$-409]* \-#\ ##0.00\ ;_-[$$-409]* "-"??_ ;_-@_ </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240119936"/>
        <c:axId val="240224208"/>
      </c:lineChart>
      <c:catAx>
        <c:axId val="240119936"/>
        <c:scaling>
          <c:orientation val="minMax"/>
        </c:scaling>
        <c:delete val="0"/>
        <c:axPos val="b"/>
        <c:numFmt formatCode="General" sourceLinked="1"/>
        <c:majorTickMark val="out"/>
        <c:minorTickMark val="none"/>
        <c:tickLblPos val="nextTo"/>
        <c:crossAx val="240224208"/>
        <c:crosses val="autoZero"/>
        <c:auto val="1"/>
        <c:lblAlgn val="ctr"/>
        <c:lblOffset val="100"/>
        <c:noMultiLvlLbl val="0"/>
      </c:catAx>
      <c:valAx>
        <c:axId val="240224208"/>
        <c:scaling>
          <c:orientation val="minMax"/>
        </c:scaling>
        <c:delete val="0"/>
        <c:axPos val="l"/>
        <c:majorGridlines/>
        <c:numFmt formatCode="_-[$$-409]* #\ ##0.00_ ;_-[$$-409]* \-#\ ##0.00\ ;_-[$$-409]* &quot;-&quot;??_ ;_-@_ " sourceLinked="1"/>
        <c:majorTickMark val="out"/>
        <c:minorTickMark val="none"/>
        <c:tickLblPos val="nextTo"/>
        <c:crossAx val="24011993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March!$C$3:$C$33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7136120"/>
        <c:axId val="297138864"/>
      </c:lineChart>
      <c:catAx>
        <c:axId val="297136120"/>
        <c:scaling>
          <c:orientation val="minMax"/>
        </c:scaling>
        <c:delete val="0"/>
        <c:axPos val="b"/>
        <c:numFmt formatCode="General" sourceLinked="1"/>
        <c:majorTickMark val="out"/>
        <c:minorTickMark val="none"/>
        <c:tickLblPos val="nextTo"/>
        <c:crossAx val="297138864"/>
        <c:crosses val="autoZero"/>
        <c:auto val="1"/>
        <c:lblAlgn val="ctr"/>
        <c:lblOffset val="100"/>
        <c:noMultiLvlLbl val="0"/>
      </c:catAx>
      <c:valAx>
        <c:axId val="297138864"/>
        <c:scaling>
          <c:orientation val="minMax"/>
        </c:scaling>
        <c:delete val="0"/>
        <c:axPos val="l"/>
        <c:majorGridlines/>
        <c:numFmt formatCode="General" sourceLinked="1"/>
        <c:majorTickMark val="out"/>
        <c:minorTickMark val="none"/>
        <c:tickLblPos val="nextTo"/>
        <c:crossAx val="29713612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March!$D$3:$D$33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297137688"/>
        <c:axId val="297139256"/>
      </c:lineChart>
      <c:catAx>
        <c:axId val="297137688"/>
        <c:scaling>
          <c:orientation val="minMax"/>
        </c:scaling>
        <c:delete val="0"/>
        <c:axPos val="b"/>
        <c:numFmt formatCode="General" sourceLinked="1"/>
        <c:majorTickMark val="out"/>
        <c:minorTickMark val="none"/>
        <c:tickLblPos val="nextTo"/>
        <c:crossAx val="297139256"/>
        <c:crosses val="autoZero"/>
        <c:auto val="1"/>
        <c:lblAlgn val="ctr"/>
        <c:lblOffset val="100"/>
        <c:noMultiLvlLbl val="0"/>
      </c:catAx>
      <c:valAx>
        <c:axId val="297139256"/>
        <c:scaling>
          <c:orientation val="minMax"/>
        </c:scaling>
        <c:delete val="0"/>
        <c:axPos val="l"/>
        <c:majorGridlines/>
        <c:numFmt formatCode="General" sourceLinked="1"/>
        <c:majorTickMark val="out"/>
        <c:minorTickMark val="none"/>
        <c:tickLblPos val="nextTo"/>
        <c:crossAx val="29713768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March!$E$3:$E$33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7138080"/>
        <c:axId val="297139648"/>
      </c:lineChart>
      <c:catAx>
        <c:axId val="297138080"/>
        <c:scaling>
          <c:orientation val="minMax"/>
        </c:scaling>
        <c:delete val="0"/>
        <c:axPos val="b"/>
        <c:numFmt formatCode="General" sourceLinked="1"/>
        <c:majorTickMark val="out"/>
        <c:minorTickMark val="none"/>
        <c:tickLblPos val="nextTo"/>
        <c:crossAx val="297139648"/>
        <c:crosses val="autoZero"/>
        <c:auto val="1"/>
        <c:lblAlgn val="ctr"/>
        <c:lblOffset val="100"/>
        <c:noMultiLvlLbl val="0"/>
      </c:catAx>
      <c:valAx>
        <c:axId val="297139648"/>
        <c:scaling>
          <c:orientation val="minMax"/>
        </c:scaling>
        <c:delete val="0"/>
        <c:axPos val="l"/>
        <c:majorGridlines/>
        <c:numFmt formatCode="0.00" sourceLinked="1"/>
        <c:majorTickMark val="out"/>
        <c:minorTickMark val="none"/>
        <c:tickLblPos val="nextTo"/>
        <c:crossAx val="2971380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March!$F$3:$F$33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7141608"/>
        <c:axId val="297140040"/>
      </c:lineChart>
      <c:catAx>
        <c:axId val="297141608"/>
        <c:scaling>
          <c:orientation val="minMax"/>
        </c:scaling>
        <c:delete val="0"/>
        <c:axPos val="b"/>
        <c:numFmt formatCode="General" sourceLinked="1"/>
        <c:majorTickMark val="out"/>
        <c:minorTickMark val="none"/>
        <c:tickLblPos val="nextTo"/>
        <c:crossAx val="297140040"/>
        <c:crosses val="autoZero"/>
        <c:auto val="1"/>
        <c:lblAlgn val="ctr"/>
        <c:lblOffset val="100"/>
        <c:noMultiLvlLbl val="0"/>
      </c:catAx>
      <c:valAx>
        <c:axId val="297140040"/>
        <c:scaling>
          <c:orientation val="minMax"/>
        </c:scaling>
        <c:delete val="0"/>
        <c:axPos val="l"/>
        <c:majorGridlines/>
        <c:numFmt formatCode="_-[$$-409]* #\ ##0.00_ ;_-[$$-409]* \-#\ ##0.00\ ;_-[$$-409]* &quot;-&quot;??_ ;_-@_ " sourceLinked="1"/>
        <c:majorTickMark val="out"/>
        <c:minorTickMark val="none"/>
        <c:tickLblPos val="nextTo"/>
        <c:crossAx val="29714160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March!$G$3:$G$33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7142392"/>
        <c:axId val="297142784"/>
      </c:lineChart>
      <c:catAx>
        <c:axId val="297142392"/>
        <c:scaling>
          <c:orientation val="minMax"/>
        </c:scaling>
        <c:delete val="0"/>
        <c:axPos val="b"/>
        <c:numFmt formatCode="General" sourceLinked="1"/>
        <c:majorTickMark val="out"/>
        <c:minorTickMark val="none"/>
        <c:tickLblPos val="nextTo"/>
        <c:crossAx val="297142784"/>
        <c:crosses val="autoZero"/>
        <c:auto val="1"/>
        <c:lblAlgn val="ctr"/>
        <c:lblOffset val="100"/>
        <c:noMultiLvlLbl val="0"/>
      </c:catAx>
      <c:valAx>
        <c:axId val="297142784"/>
        <c:scaling>
          <c:orientation val="minMax"/>
        </c:scaling>
        <c:delete val="0"/>
        <c:axPos val="l"/>
        <c:majorGridlines/>
        <c:numFmt formatCode="_-[$$-409]* #\ ##0.00_ ;_-[$$-409]* \-#\ ##0.00\ ;_-[$$-409]* &quot;-&quot;??_ ;_-@_ " sourceLinked="1"/>
        <c:majorTickMark val="out"/>
        <c:minorTickMark val="none"/>
        <c:tickLblPos val="nextTo"/>
        <c:crossAx val="29714239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March!$I$3:$I$33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7135728"/>
        <c:axId val="297141216"/>
      </c:lineChart>
      <c:catAx>
        <c:axId val="297135728"/>
        <c:scaling>
          <c:orientation val="minMax"/>
        </c:scaling>
        <c:delete val="0"/>
        <c:axPos val="b"/>
        <c:numFmt formatCode="General" sourceLinked="1"/>
        <c:majorTickMark val="out"/>
        <c:minorTickMark val="none"/>
        <c:tickLblPos val="nextTo"/>
        <c:crossAx val="297141216"/>
        <c:crosses val="autoZero"/>
        <c:auto val="1"/>
        <c:lblAlgn val="ctr"/>
        <c:lblOffset val="100"/>
        <c:noMultiLvlLbl val="0"/>
      </c:catAx>
      <c:valAx>
        <c:axId val="297141216"/>
        <c:scaling>
          <c:orientation val="minMax"/>
        </c:scaling>
        <c:delete val="0"/>
        <c:axPos val="l"/>
        <c:majorGridlines/>
        <c:numFmt formatCode="_-[$$-409]* #\ ##0.00_ ;_-[$$-409]* \-#\ ##0.00\ ;_-[$$-409]* &quot;-&quot;??_ ;_-@_ " sourceLinked="1"/>
        <c:majorTickMark val="out"/>
        <c:minorTickMark val="none"/>
        <c:tickLblPos val="nextTo"/>
        <c:crossAx val="2971357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April!$C$3:$C$32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7136904"/>
        <c:axId val="297888696"/>
      </c:lineChart>
      <c:catAx>
        <c:axId val="297136904"/>
        <c:scaling>
          <c:orientation val="minMax"/>
        </c:scaling>
        <c:delete val="0"/>
        <c:axPos val="b"/>
        <c:numFmt formatCode="General" sourceLinked="1"/>
        <c:majorTickMark val="out"/>
        <c:minorTickMark val="none"/>
        <c:tickLblPos val="nextTo"/>
        <c:crossAx val="297888696"/>
        <c:crosses val="autoZero"/>
        <c:auto val="1"/>
        <c:lblAlgn val="ctr"/>
        <c:lblOffset val="100"/>
        <c:noMultiLvlLbl val="0"/>
      </c:catAx>
      <c:valAx>
        <c:axId val="297888696"/>
        <c:scaling>
          <c:orientation val="minMax"/>
        </c:scaling>
        <c:delete val="0"/>
        <c:axPos val="l"/>
        <c:majorGridlines/>
        <c:numFmt formatCode="General" sourceLinked="1"/>
        <c:majorTickMark val="out"/>
        <c:minorTickMark val="none"/>
        <c:tickLblPos val="nextTo"/>
        <c:crossAx val="2971369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January!$D$3:$D$33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240114448"/>
        <c:axId val="240121504"/>
      </c:lineChart>
      <c:catAx>
        <c:axId val="240114448"/>
        <c:scaling>
          <c:orientation val="minMax"/>
        </c:scaling>
        <c:delete val="0"/>
        <c:axPos val="b"/>
        <c:numFmt formatCode="General" sourceLinked="1"/>
        <c:majorTickMark val="out"/>
        <c:minorTickMark val="none"/>
        <c:tickLblPos val="nextTo"/>
        <c:crossAx val="240121504"/>
        <c:crosses val="autoZero"/>
        <c:auto val="1"/>
        <c:lblAlgn val="ctr"/>
        <c:lblOffset val="100"/>
        <c:noMultiLvlLbl val="0"/>
      </c:catAx>
      <c:valAx>
        <c:axId val="240121504"/>
        <c:scaling>
          <c:orientation val="minMax"/>
        </c:scaling>
        <c:delete val="0"/>
        <c:axPos val="l"/>
        <c:majorGridlines/>
        <c:numFmt formatCode="General" sourceLinked="1"/>
        <c:majorTickMark val="out"/>
        <c:minorTickMark val="none"/>
        <c:tickLblPos val="nextTo"/>
        <c:crossAx val="24011444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April!$D$3:$D$32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297889088"/>
        <c:axId val="297891832"/>
      </c:lineChart>
      <c:catAx>
        <c:axId val="297889088"/>
        <c:scaling>
          <c:orientation val="minMax"/>
        </c:scaling>
        <c:delete val="0"/>
        <c:axPos val="b"/>
        <c:numFmt formatCode="General" sourceLinked="1"/>
        <c:majorTickMark val="out"/>
        <c:minorTickMark val="none"/>
        <c:tickLblPos val="nextTo"/>
        <c:crossAx val="297891832"/>
        <c:crosses val="autoZero"/>
        <c:auto val="1"/>
        <c:lblAlgn val="ctr"/>
        <c:lblOffset val="100"/>
        <c:noMultiLvlLbl val="0"/>
      </c:catAx>
      <c:valAx>
        <c:axId val="297891832"/>
        <c:scaling>
          <c:orientation val="minMax"/>
        </c:scaling>
        <c:delete val="0"/>
        <c:axPos val="l"/>
        <c:majorGridlines/>
        <c:numFmt formatCode="General" sourceLinked="1"/>
        <c:majorTickMark val="out"/>
        <c:minorTickMark val="none"/>
        <c:tickLblPos val="nextTo"/>
        <c:crossAx val="29788908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April!$E$3:$E$32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7894184"/>
        <c:axId val="297890656"/>
      </c:lineChart>
      <c:catAx>
        <c:axId val="297894184"/>
        <c:scaling>
          <c:orientation val="minMax"/>
        </c:scaling>
        <c:delete val="0"/>
        <c:axPos val="b"/>
        <c:numFmt formatCode="General" sourceLinked="1"/>
        <c:majorTickMark val="out"/>
        <c:minorTickMark val="none"/>
        <c:tickLblPos val="nextTo"/>
        <c:crossAx val="297890656"/>
        <c:crosses val="autoZero"/>
        <c:auto val="1"/>
        <c:lblAlgn val="ctr"/>
        <c:lblOffset val="100"/>
        <c:noMultiLvlLbl val="0"/>
      </c:catAx>
      <c:valAx>
        <c:axId val="297890656"/>
        <c:scaling>
          <c:orientation val="minMax"/>
        </c:scaling>
        <c:delete val="0"/>
        <c:axPos val="l"/>
        <c:majorGridlines/>
        <c:numFmt formatCode="0.00" sourceLinked="1"/>
        <c:majorTickMark val="out"/>
        <c:minorTickMark val="none"/>
        <c:tickLblPos val="nextTo"/>
        <c:crossAx val="29789418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April!$F$3:$F$32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7891048"/>
        <c:axId val="297891440"/>
      </c:lineChart>
      <c:catAx>
        <c:axId val="297891048"/>
        <c:scaling>
          <c:orientation val="minMax"/>
        </c:scaling>
        <c:delete val="0"/>
        <c:axPos val="b"/>
        <c:numFmt formatCode="General" sourceLinked="1"/>
        <c:majorTickMark val="out"/>
        <c:minorTickMark val="none"/>
        <c:tickLblPos val="nextTo"/>
        <c:crossAx val="297891440"/>
        <c:crosses val="autoZero"/>
        <c:auto val="1"/>
        <c:lblAlgn val="ctr"/>
        <c:lblOffset val="100"/>
        <c:noMultiLvlLbl val="0"/>
      </c:catAx>
      <c:valAx>
        <c:axId val="297891440"/>
        <c:scaling>
          <c:orientation val="minMax"/>
        </c:scaling>
        <c:delete val="0"/>
        <c:axPos val="l"/>
        <c:majorGridlines/>
        <c:numFmt formatCode="_-[$$-409]* #\ ##0.00_ ;_-[$$-409]* \-#\ ##0.00\ ;_-[$$-409]* &quot;-&quot;??_ ;_-@_ " sourceLinked="1"/>
        <c:majorTickMark val="out"/>
        <c:minorTickMark val="none"/>
        <c:tickLblPos val="nextTo"/>
        <c:crossAx val="29789104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April!$G$3:$G$32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7889480"/>
        <c:axId val="297893008"/>
      </c:lineChart>
      <c:catAx>
        <c:axId val="297889480"/>
        <c:scaling>
          <c:orientation val="minMax"/>
        </c:scaling>
        <c:delete val="0"/>
        <c:axPos val="b"/>
        <c:numFmt formatCode="General" sourceLinked="1"/>
        <c:majorTickMark val="out"/>
        <c:minorTickMark val="none"/>
        <c:tickLblPos val="nextTo"/>
        <c:crossAx val="297893008"/>
        <c:crosses val="autoZero"/>
        <c:auto val="1"/>
        <c:lblAlgn val="ctr"/>
        <c:lblOffset val="100"/>
        <c:noMultiLvlLbl val="0"/>
      </c:catAx>
      <c:valAx>
        <c:axId val="297893008"/>
        <c:scaling>
          <c:orientation val="minMax"/>
        </c:scaling>
        <c:delete val="0"/>
        <c:axPos val="l"/>
        <c:majorGridlines/>
        <c:numFmt formatCode="_-[$$-409]* #\ ##0.00_ ;_-[$$-409]* \-#\ ##0.00\ ;_-[$$-409]* &quot;-&quot;??_ ;_-@_ " sourceLinked="1"/>
        <c:majorTickMark val="out"/>
        <c:minorTickMark val="none"/>
        <c:tickLblPos val="nextTo"/>
        <c:crossAx val="2978894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April!$I$3:$I$32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7886736"/>
        <c:axId val="297892224"/>
      </c:lineChart>
      <c:catAx>
        <c:axId val="297886736"/>
        <c:scaling>
          <c:orientation val="minMax"/>
        </c:scaling>
        <c:delete val="0"/>
        <c:axPos val="b"/>
        <c:numFmt formatCode="General" sourceLinked="1"/>
        <c:majorTickMark val="out"/>
        <c:minorTickMark val="none"/>
        <c:tickLblPos val="nextTo"/>
        <c:crossAx val="297892224"/>
        <c:crosses val="autoZero"/>
        <c:auto val="1"/>
        <c:lblAlgn val="ctr"/>
        <c:lblOffset val="100"/>
        <c:noMultiLvlLbl val="0"/>
      </c:catAx>
      <c:valAx>
        <c:axId val="297892224"/>
        <c:scaling>
          <c:orientation val="minMax"/>
        </c:scaling>
        <c:delete val="0"/>
        <c:axPos val="l"/>
        <c:majorGridlines/>
        <c:numFmt formatCode="_-[$$-409]* #\ ##0.00_ ;_-[$$-409]* \-#\ ##0.00\ ;_-[$$-409]* &quot;-&quot;??_ ;_-@_ " sourceLinked="1"/>
        <c:majorTickMark val="out"/>
        <c:minorTickMark val="none"/>
        <c:tickLblPos val="nextTo"/>
        <c:crossAx val="29788673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May!$C$3:$C$33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7887128"/>
        <c:axId val="297887520"/>
      </c:lineChart>
      <c:catAx>
        <c:axId val="297887128"/>
        <c:scaling>
          <c:orientation val="minMax"/>
        </c:scaling>
        <c:delete val="0"/>
        <c:axPos val="b"/>
        <c:numFmt formatCode="General" sourceLinked="1"/>
        <c:majorTickMark val="out"/>
        <c:minorTickMark val="none"/>
        <c:tickLblPos val="nextTo"/>
        <c:crossAx val="297887520"/>
        <c:crosses val="autoZero"/>
        <c:auto val="1"/>
        <c:lblAlgn val="ctr"/>
        <c:lblOffset val="100"/>
        <c:noMultiLvlLbl val="0"/>
      </c:catAx>
      <c:valAx>
        <c:axId val="297887520"/>
        <c:scaling>
          <c:orientation val="minMax"/>
        </c:scaling>
        <c:delete val="0"/>
        <c:axPos val="l"/>
        <c:majorGridlines/>
        <c:numFmt formatCode="General" sourceLinked="1"/>
        <c:majorTickMark val="out"/>
        <c:minorTickMark val="none"/>
        <c:tickLblPos val="nextTo"/>
        <c:crossAx val="2978871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May!$D$3:$D$33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296566840"/>
        <c:axId val="296566056"/>
      </c:lineChart>
      <c:catAx>
        <c:axId val="296566840"/>
        <c:scaling>
          <c:orientation val="minMax"/>
        </c:scaling>
        <c:delete val="0"/>
        <c:axPos val="b"/>
        <c:numFmt formatCode="General" sourceLinked="1"/>
        <c:majorTickMark val="out"/>
        <c:minorTickMark val="none"/>
        <c:tickLblPos val="nextTo"/>
        <c:crossAx val="296566056"/>
        <c:crosses val="autoZero"/>
        <c:auto val="1"/>
        <c:lblAlgn val="ctr"/>
        <c:lblOffset val="100"/>
        <c:noMultiLvlLbl val="0"/>
      </c:catAx>
      <c:valAx>
        <c:axId val="296566056"/>
        <c:scaling>
          <c:orientation val="minMax"/>
        </c:scaling>
        <c:delete val="0"/>
        <c:axPos val="l"/>
        <c:majorGridlines/>
        <c:numFmt formatCode="General" sourceLinked="1"/>
        <c:majorTickMark val="out"/>
        <c:minorTickMark val="none"/>
        <c:tickLblPos val="nextTo"/>
        <c:crossAx val="2965668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May!$E$3:$E$33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571544"/>
        <c:axId val="296572720"/>
      </c:lineChart>
      <c:catAx>
        <c:axId val="296571544"/>
        <c:scaling>
          <c:orientation val="minMax"/>
        </c:scaling>
        <c:delete val="0"/>
        <c:axPos val="b"/>
        <c:numFmt formatCode="General" sourceLinked="1"/>
        <c:majorTickMark val="out"/>
        <c:minorTickMark val="none"/>
        <c:tickLblPos val="nextTo"/>
        <c:crossAx val="296572720"/>
        <c:crosses val="autoZero"/>
        <c:auto val="1"/>
        <c:lblAlgn val="ctr"/>
        <c:lblOffset val="100"/>
        <c:noMultiLvlLbl val="0"/>
      </c:catAx>
      <c:valAx>
        <c:axId val="296572720"/>
        <c:scaling>
          <c:orientation val="minMax"/>
        </c:scaling>
        <c:delete val="0"/>
        <c:axPos val="l"/>
        <c:majorGridlines/>
        <c:numFmt formatCode="0.00" sourceLinked="1"/>
        <c:majorTickMark val="out"/>
        <c:minorTickMark val="none"/>
        <c:tickLblPos val="nextTo"/>
        <c:crossAx val="29657154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May!$F$3:$F$33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568800"/>
        <c:axId val="296567624"/>
      </c:lineChart>
      <c:catAx>
        <c:axId val="296568800"/>
        <c:scaling>
          <c:orientation val="minMax"/>
        </c:scaling>
        <c:delete val="0"/>
        <c:axPos val="b"/>
        <c:numFmt formatCode="General" sourceLinked="1"/>
        <c:majorTickMark val="out"/>
        <c:minorTickMark val="none"/>
        <c:tickLblPos val="nextTo"/>
        <c:crossAx val="296567624"/>
        <c:crosses val="autoZero"/>
        <c:auto val="1"/>
        <c:lblAlgn val="ctr"/>
        <c:lblOffset val="100"/>
        <c:noMultiLvlLbl val="0"/>
      </c:catAx>
      <c:valAx>
        <c:axId val="296567624"/>
        <c:scaling>
          <c:orientation val="minMax"/>
        </c:scaling>
        <c:delete val="0"/>
        <c:axPos val="l"/>
        <c:majorGridlines/>
        <c:numFmt formatCode="_-[$$-409]* #\ ##0.00_ ;_-[$$-409]* \-#\ ##0.00\ ;_-[$$-409]* &quot;-&quot;??_ ;_-@_ " sourceLinked="1"/>
        <c:majorTickMark val="out"/>
        <c:minorTickMark val="none"/>
        <c:tickLblPos val="nextTo"/>
        <c:crossAx val="2965688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May!$G$3:$G$33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566448"/>
        <c:axId val="296568408"/>
      </c:lineChart>
      <c:catAx>
        <c:axId val="296566448"/>
        <c:scaling>
          <c:orientation val="minMax"/>
        </c:scaling>
        <c:delete val="0"/>
        <c:axPos val="b"/>
        <c:numFmt formatCode="General" sourceLinked="1"/>
        <c:majorTickMark val="out"/>
        <c:minorTickMark val="none"/>
        <c:tickLblPos val="nextTo"/>
        <c:crossAx val="296568408"/>
        <c:crosses val="autoZero"/>
        <c:auto val="1"/>
        <c:lblAlgn val="ctr"/>
        <c:lblOffset val="100"/>
        <c:noMultiLvlLbl val="0"/>
      </c:catAx>
      <c:valAx>
        <c:axId val="296568408"/>
        <c:scaling>
          <c:orientation val="minMax"/>
        </c:scaling>
        <c:delete val="0"/>
        <c:axPos val="l"/>
        <c:majorGridlines/>
        <c:numFmt formatCode="_-[$$-409]* #\ ##0.00_ ;_-[$$-409]* \-#\ ##0.00\ ;_-[$$-409]* &quot;-&quot;??_ ;_-@_ " sourceLinked="1"/>
        <c:majorTickMark val="out"/>
        <c:minorTickMark val="none"/>
        <c:tickLblPos val="nextTo"/>
        <c:crossAx val="29656644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January!$E$3:$E$33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40118760"/>
        <c:axId val="240116800"/>
      </c:lineChart>
      <c:catAx>
        <c:axId val="240118760"/>
        <c:scaling>
          <c:orientation val="minMax"/>
        </c:scaling>
        <c:delete val="0"/>
        <c:axPos val="b"/>
        <c:numFmt formatCode="General" sourceLinked="1"/>
        <c:majorTickMark val="out"/>
        <c:minorTickMark val="none"/>
        <c:tickLblPos val="nextTo"/>
        <c:crossAx val="240116800"/>
        <c:crosses val="autoZero"/>
        <c:auto val="1"/>
        <c:lblAlgn val="ctr"/>
        <c:lblOffset val="100"/>
        <c:noMultiLvlLbl val="0"/>
      </c:catAx>
      <c:valAx>
        <c:axId val="240116800"/>
        <c:scaling>
          <c:orientation val="minMax"/>
        </c:scaling>
        <c:delete val="0"/>
        <c:axPos val="l"/>
        <c:majorGridlines/>
        <c:numFmt formatCode="0.00" sourceLinked="1"/>
        <c:majorTickMark val="out"/>
        <c:minorTickMark val="none"/>
        <c:tickLblPos val="nextTo"/>
        <c:crossAx val="2401187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May!$I$3:$I$33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570368"/>
        <c:axId val="296569584"/>
      </c:lineChart>
      <c:catAx>
        <c:axId val="296570368"/>
        <c:scaling>
          <c:orientation val="minMax"/>
        </c:scaling>
        <c:delete val="0"/>
        <c:axPos val="b"/>
        <c:numFmt formatCode="General" sourceLinked="1"/>
        <c:majorTickMark val="out"/>
        <c:minorTickMark val="none"/>
        <c:tickLblPos val="nextTo"/>
        <c:crossAx val="296569584"/>
        <c:crosses val="autoZero"/>
        <c:auto val="1"/>
        <c:lblAlgn val="ctr"/>
        <c:lblOffset val="100"/>
        <c:noMultiLvlLbl val="0"/>
      </c:catAx>
      <c:valAx>
        <c:axId val="296569584"/>
        <c:scaling>
          <c:orientation val="minMax"/>
        </c:scaling>
        <c:delete val="0"/>
        <c:axPos val="l"/>
        <c:majorGridlines/>
        <c:numFmt formatCode="_-[$$-409]* #\ ##0.00_ ;_-[$$-409]* \-#\ ##0.00\ ;_-[$$-409]* &quot;-&quot;??_ ;_-@_ " sourceLinked="1"/>
        <c:majorTickMark val="out"/>
        <c:minorTickMark val="none"/>
        <c:tickLblPos val="nextTo"/>
        <c:crossAx val="29657036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June!$C$3:$C$32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6569976"/>
        <c:axId val="296571152"/>
      </c:lineChart>
      <c:catAx>
        <c:axId val="296569976"/>
        <c:scaling>
          <c:orientation val="minMax"/>
        </c:scaling>
        <c:delete val="0"/>
        <c:axPos val="b"/>
        <c:numFmt formatCode="General" sourceLinked="1"/>
        <c:majorTickMark val="out"/>
        <c:minorTickMark val="none"/>
        <c:tickLblPos val="nextTo"/>
        <c:crossAx val="296571152"/>
        <c:crosses val="autoZero"/>
        <c:auto val="1"/>
        <c:lblAlgn val="ctr"/>
        <c:lblOffset val="100"/>
        <c:noMultiLvlLbl val="0"/>
      </c:catAx>
      <c:valAx>
        <c:axId val="296571152"/>
        <c:scaling>
          <c:orientation val="minMax"/>
        </c:scaling>
        <c:delete val="0"/>
        <c:axPos val="l"/>
        <c:majorGridlines/>
        <c:numFmt formatCode="General" sourceLinked="1"/>
        <c:majorTickMark val="out"/>
        <c:minorTickMark val="none"/>
        <c:tickLblPos val="nextTo"/>
        <c:crossAx val="29656997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3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June!$D$3:$D$32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296571936"/>
        <c:axId val="296573504"/>
      </c:lineChart>
      <c:catAx>
        <c:axId val="296571936"/>
        <c:scaling>
          <c:orientation val="minMax"/>
        </c:scaling>
        <c:delete val="0"/>
        <c:axPos val="b"/>
        <c:numFmt formatCode="General" sourceLinked="1"/>
        <c:majorTickMark val="out"/>
        <c:minorTickMark val="none"/>
        <c:tickLblPos val="nextTo"/>
        <c:crossAx val="296573504"/>
        <c:crosses val="autoZero"/>
        <c:auto val="1"/>
        <c:lblAlgn val="ctr"/>
        <c:lblOffset val="100"/>
        <c:noMultiLvlLbl val="0"/>
      </c:catAx>
      <c:valAx>
        <c:axId val="296573504"/>
        <c:scaling>
          <c:orientation val="minMax"/>
        </c:scaling>
        <c:delete val="0"/>
        <c:axPos val="l"/>
        <c:majorGridlines/>
        <c:numFmt formatCode="General" sourceLinked="1"/>
        <c:majorTickMark val="out"/>
        <c:minorTickMark val="none"/>
        <c:tickLblPos val="nextTo"/>
        <c:crossAx val="29657193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June!$E$3:$E$32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6605112"/>
        <c:axId val="296601584"/>
      </c:lineChart>
      <c:catAx>
        <c:axId val="296605112"/>
        <c:scaling>
          <c:orientation val="minMax"/>
        </c:scaling>
        <c:delete val="0"/>
        <c:axPos val="b"/>
        <c:numFmt formatCode="General" sourceLinked="1"/>
        <c:majorTickMark val="out"/>
        <c:minorTickMark val="none"/>
        <c:tickLblPos val="nextTo"/>
        <c:crossAx val="296601584"/>
        <c:crosses val="autoZero"/>
        <c:auto val="1"/>
        <c:lblAlgn val="ctr"/>
        <c:lblOffset val="100"/>
        <c:noMultiLvlLbl val="0"/>
      </c:catAx>
      <c:valAx>
        <c:axId val="296601584"/>
        <c:scaling>
          <c:orientation val="minMax"/>
        </c:scaling>
        <c:delete val="0"/>
        <c:axPos val="l"/>
        <c:majorGridlines/>
        <c:numFmt formatCode="0.00" sourceLinked="1"/>
        <c:majorTickMark val="out"/>
        <c:minorTickMark val="none"/>
        <c:tickLblPos val="nextTo"/>
        <c:crossAx val="29660511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June!$F$3:$F$32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6606288"/>
        <c:axId val="296605504"/>
      </c:lineChart>
      <c:catAx>
        <c:axId val="296606288"/>
        <c:scaling>
          <c:orientation val="minMax"/>
        </c:scaling>
        <c:delete val="0"/>
        <c:axPos val="b"/>
        <c:numFmt formatCode="General" sourceLinked="1"/>
        <c:majorTickMark val="out"/>
        <c:minorTickMark val="none"/>
        <c:tickLblPos val="nextTo"/>
        <c:crossAx val="296605504"/>
        <c:crosses val="autoZero"/>
        <c:auto val="1"/>
        <c:lblAlgn val="ctr"/>
        <c:lblOffset val="100"/>
        <c:noMultiLvlLbl val="0"/>
      </c:catAx>
      <c:valAx>
        <c:axId val="296605504"/>
        <c:scaling>
          <c:orientation val="minMax"/>
        </c:scaling>
        <c:delete val="0"/>
        <c:axPos val="l"/>
        <c:majorGridlines/>
        <c:numFmt formatCode="_-[$$-409]* #\ ##0.00_ ;_-[$$-409]* \-#\ ##0.00\ ;_-[$$-409]* &quot;-&quot;??_ ;_-@_ " sourceLinked="1"/>
        <c:majorTickMark val="out"/>
        <c:minorTickMark val="none"/>
        <c:tickLblPos val="nextTo"/>
        <c:crossAx val="29660628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June!$G$3:$G$32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6599232"/>
        <c:axId val="296605896"/>
      </c:lineChart>
      <c:catAx>
        <c:axId val="296599232"/>
        <c:scaling>
          <c:orientation val="minMax"/>
        </c:scaling>
        <c:delete val="0"/>
        <c:axPos val="b"/>
        <c:numFmt formatCode="General" sourceLinked="1"/>
        <c:majorTickMark val="out"/>
        <c:minorTickMark val="none"/>
        <c:tickLblPos val="nextTo"/>
        <c:crossAx val="296605896"/>
        <c:crosses val="autoZero"/>
        <c:auto val="1"/>
        <c:lblAlgn val="ctr"/>
        <c:lblOffset val="100"/>
        <c:noMultiLvlLbl val="0"/>
      </c:catAx>
      <c:valAx>
        <c:axId val="296605896"/>
        <c:scaling>
          <c:orientation val="minMax"/>
        </c:scaling>
        <c:delete val="0"/>
        <c:axPos val="l"/>
        <c:majorGridlines/>
        <c:numFmt formatCode="_-[$$-409]* #\ ##0.00_ ;_-[$$-409]* \-#\ ##0.00\ ;_-[$$-409]* &quot;-&quot;??_ ;_-@_ " sourceLinked="1"/>
        <c:majorTickMark val="out"/>
        <c:minorTickMark val="none"/>
        <c:tickLblPos val="nextTo"/>
        <c:crossAx val="2965992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June!$I$3:$I$32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6603544"/>
        <c:axId val="296603152"/>
      </c:lineChart>
      <c:catAx>
        <c:axId val="296603544"/>
        <c:scaling>
          <c:orientation val="minMax"/>
        </c:scaling>
        <c:delete val="0"/>
        <c:axPos val="b"/>
        <c:numFmt formatCode="General" sourceLinked="1"/>
        <c:majorTickMark val="out"/>
        <c:minorTickMark val="none"/>
        <c:tickLblPos val="nextTo"/>
        <c:crossAx val="296603152"/>
        <c:crosses val="autoZero"/>
        <c:auto val="1"/>
        <c:lblAlgn val="ctr"/>
        <c:lblOffset val="100"/>
        <c:noMultiLvlLbl val="0"/>
      </c:catAx>
      <c:valAx>
        <c:axId val="296603152"/>
        <c:scaling>
          <c:orientation val="minMax"/>
        </c:scaling>
        <c:delete val="0"/>
        <c:axPos val="l"/>
        <c:majorGridlines/>
        <c:numFmt formatCode="_-[$$-409]* #\ ##0.00_ ;_-[$$-409]* \-#\ ##0.00\ ;_-[$$-409]* &quot;-&quot;??_ ;_-@_ " sourceLinked="1"/>
        <c:majorTickMark val="out"/>
        <c:minorTickMark val="none"/>
        <c:tickLblPos val="nextTo"/>
        <c:crossAx val="29660354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July!$C$3:$C$33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600016"/>
        <c:axId val="296600408"/>
      </c:lineChart>
      <c:catAx>
        <c:axId val="296600016"/>
        <c:scaling>
          <c:orientation val="minMax"/>
        </c:scaling>
        <c:delete val="0"/>
        <c:axPos val="b"/>
        <c:numFmt formatCode="General" sourceLinked="1"/>
        <c:majorTickMark val="out"/>
        <c:minorTickMark val="none"/>
        <c:tickLblPos val="nextTo"/>
        <c:crossAx val="296600408"/>
        <c:crosses val="autoZero"/>
        <c:auto val="1"/>
        <c:lblAlgn val="ctr"/>
        <c:lblOffset val="100"/>
        <c:noMultiLvlLbl val="0"/>
      </c:catAx>
      <c:valAx>
        <c:axId val="296600408"/>
        <c:scaling>
          <c:orientation val="minMax"/>
        </c:scaling>
        <c:delete val="0"/>
        <c:axPos val="l"/>
        <c:majorGridlines/>
        <c:numFmt formatCode="General" sourceLinked="1"/>
        <c:majorTickMark val="out"/>
        <c:minorTickMark val="none"/>
        <c:tickLblPos val="nextTo"/>
        <c:crossAx val="29660001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3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July!$D$3:$D$33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296600800"/>
        <c:axId val="296602368"/>
      </c:lineChart>
      <c:catAx>
        <c:axId val="296600800"/>
        <c:scaling>
          <c:orientation val="minMax"/>
        </c:scaling>
        <c:delete val="0"/>
        <c:axPos val="b"/>
        <c:numFmt formatCode="General" sourceLinked="1"/>
        <c:majorTickMark val="out"/>
        <c:minorTickMark val="none"/>
        <c:tickLblPos val="nextTo"/>
        <c:crossAx val="296602368"/>
        <c:crosses val="autoZero"/>
        <c:auto val="1"/>
        <c:lblAlgn val="ctr"/>
        <c:lblOffset val="100"/>
        <c:noMultiLvlLbl val="0"/>
      </c:catAx>
      <c:valAx>
        <c:axId val="296602368"/>
        <c:scaling>
          <c:orientation val="minMax"/>
        </c:scaling>
        <c:delete val="0"/>
        <c:axPos val="l"/>
        <c:majorGridlines/>
        <c:numFmt formatCode="General" sourceLinked="1"/>
        <c:majorTickMark val="out"/>
        <c:minorTickMark val="none"/>
        <c:tickLblPos val="nextTo"/>
        <c:crossAx val="2966008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3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July!$E$3:$E$33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602760"/>
        <c:axId val="298829304"/>
      </c:lineChart>
      <c:catAx>
        <c:axId val="296602760"/>
        <c:scaling>
          <c:orientation val="minMax"/>
        </c:scaling>
        <c:delete val="0"/>
        <c:axPos val="b"/>
        <c:numFmt formatCode="General" sourceLinked="1"/>
        <c:majorTickMark val="out"/>
        <c:minorTickMark val="none"/>
        <c:tickLblPos val="nextTo"/>
        <c:crossAx val="298829304"/>
        <c:crosses val="autoZero"/>
        <c:auto val="1"/>
        <c:lblAlgn val="ctr"/>
        <c:lblOffset val="100"/>
        <c:noMultiLvlLbl val="0"/>
      </c:catAx>
      <c:valAx>
        <c:axId val="298829304"/>
        <c:scaling>
          <c:orientation val="minMax"/>
        </c:scaling>
        <c:delete val="0"/>
        <c:axPos val="l"/>
        <c:majorGridlines/>
        <c:numFmt formatCode="0.00" sourceLinked="1"/>
        <c:majorTickMark val="out"/>
        <c:minorTickMark val="none"/>
        <c:tickLblPos val="nextTo"/>
        <c:crossAx val="2966027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January!$F$3:$F$33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40117976"/>
        <c:axId val="240120328"/>
      </c:lineChart>
      <c:catAx>
        <c:axId val="240117976"/>
        <c:scaling>
          <c:orientation val="minMax"/>
        </c:scaling>
        <c:delete val="0"/>
        <c:axPos val="b"/>
        <c:numFmt formatCode="General" sourceLinked="1"/>
        <c:majorTickMark val="out"/>
        <c:minorTickMark val="none"/>
        <c:tickLblPos val="nextTo"/>
        <c:crossAx val="240120328"/>
        <c:crosses val="autoZero"/>
        <c:auto val="1"/>
        <c:lblAlgn val="ctr"/>
        <c:lblOffset val="100"/>
        <c:noMultiLvlLbl val="0"/>
      </c:catAx>
      <c:valAx>
        <c:axId val="240120328"/>
        <c:scaling>
          <c:orientation val="minMax"/>
        </c:scaling>
        <c:delete val="0"/>
        <c:axPos val="l"/>
        <c:majorGridlines/>
        <c:numFmt formatCode="_-[$$-409]* #\ ##0.00_ ;_-[$$-409]* \-#\ ##0.00\ ;_-[$$-409]* &quot;-&quot;??_ ;_-@_ " sourceLinked="1"/>
        <c:majorTickMark val="out"/>
        <c:minorTickMark val="none"/>
        <c:tickLblPos val="nextTo"/>
        <c:crossAx val="24011797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July!$F$3:$F$33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8823816"/>
        <c:axId val="298830088"/>
      </c:lineChart>
      <c:catAx>
        <c:axId val="298823816"/>
        <c:scaling>
          <c:orientation val="minMax"/>
        </c:scaling>
        <c:delete val="0"/>
        <c:axPos val="b"/>
        <c:numFmt formatCode="General" sourceLinked="1"/>
        <c:majorTickMark val="out"/>
        <c:minorTickMark val="none"/>
        <c:tickLblPos val="nextTo"/>
        <c:crossAx val="298830088"/>
        <c:crosses val="autoZero"/>
        <c:auto val="1"/>
        <c:lblAlgn val="ctr"/>
        <c:lblOffset val="100"/>
        <c:noMultiLvlLbl val="0"/>
      </c:catAx>
      <c:valAx>
        <c:axId val="298830088"/>
        <c:scaling>
          <c:orientation val="minMax"/>
        </c:scaling>
        <c:delete val="0"/>
        <c:axPos val="l"/>
        <c:majorGridlines/>
        <c:numFmt formatCode="_-[$$-409]* #\ ##0.00_ ;_-[$$-409]* \-#\ ##0.00\ ;_-[$$-409]* &quot;-&quot;??_ ;_-@_ " sourceLinked="1"/>
        <c:majorTickMark val="out"/>
        <c:minorTickMark val="none"/>
        <c:tickLblPos val="nextTo"/>
        <c:crossAx val="29882381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July!$G$3:$G$33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8830872"/>
        <c:axId val="298824208"/>
      </c:lineChart>
      <c:catAx>
        <c:axId val="298830872"/>
        <c:scaling>
          <c:orientation val="minMax"/>
        </c:scaling>
        <c:delete val="0"/>
        <c:axPos val="b"/>
        <c:numFmt formatCode="General" sourceLinked="1"/>
        <c:majorTickMark val="out"/>
        <c:minorTickMark val="none"/>
        <c:tickLblPos val="nextTo"/>
        <c:crossAx val="298824208"/>
        <c:crosses val="autoZero"/>
        <c:auto val="1"/>
        <c:lblAlgn val="ctr"/>
        <c:lblOffset val="100"/>
        <c:noMultiLvlLbl val="0"/>
      </c:catAx>
      <c:valAx>
        <c:axId val="298824208"/>
        <c:scaling>
          <c:orientation val="minMax"/>
        </c:scaling>
        <c:delete val="0"/>
        <c:axPos val="l"/>
        <c:majorGridlines/>
        <c:numFmt formatCode="_-[$$-409]* #\ ##0.00_ ;_-[$$-409]* \-#\ ##0.00\ ;_-[$$-409]* &quot;-&quot;??_ ;_-@_ " sourceLinked="1"/>
        <c:majorTickMark val="out"/>
        <c:minorTickMark val="none"/>
        <c:tickLblPos val="nextTo"/>
        <c:crossAx val="29883087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July!$I$3:$I$33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8826560"/>
        <c:axId val="298831264"/>
      </c:lineChart>
      <c:catAx>
        <c:axId val="298826560"/>
        <c:scaling>
          <c:orientation val="minMax"/>
        </c:scaling>
        <c:delete val="0"/>
        <c:axPos val="b"/>
        <c:numFmt formatCode="General" sourceLinked="1"/>
        <c:majorTickMark val="out"/>
        <c:minorTickMark val="none"/>
        <c:tickLblPos val="nextTo"/>
        <c:crossAx val="298831264"/>
        <c:crosses val="autoZero"/>
        <c:auto val="1"/>
        <c:lblAlgn val="ctr"/>
        <c:lblOffset val="100"/>
        <c:noMultiLvlLbl val="0"/>
      </c:catAx>
      <c:valAx>
        <c:axId val="298831264"/>
        <c:scaling>
          <c:orientation val="minMax"/>
        </c:scaling>
        <c:delete val="0"/>
        <c:axPos val="l"/>
        <c:majorGridlines/>
        <c:numFmt formatCode="_-[$$-409]* #\ ##0.00_ ;_-[$$-409]* \-#\ ##0.00\ ;_-[$$-409]* &quot;-&quot;??_ ;_-@_ " sourceLinked="1"/>
        <c:majorTickMark val="out"/>
        <c:minorTickMark val="none"/>
        <c:tickLblPos val="nextTo"/>
        <c:crossAx val="2988265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August!$C$3:$C$33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8824600"/>
        <c:axId val="298827344"/>
      </c:lineChart>
      <c:catAx>
        <c:axId val="298824600"/>
        <c:scaling>
          <c:orientation val="minMax"/>
        </c:scaling>
        <c:delete val="0"/>
        <c:axPos val="b"/>
        <c:numFmt formatCode="General" sourceLinked="1"/>
        <c:majorTickMark val="out"/>
        <c:minorTickMark val="none"/>
        <c:tickLblPos val="nextTo"/>
        <c:crossAx val="298827344"/>
        <c:crosses val="autoZero"/>
        <c:auto val="1"/>
        <c:lblAlgn val="ctr"/>
        <c:lblOffset val="100"/>
        <c:noMultiLvlLbl val="0"/>
      </c:catAx>
      <c:valAx>
        <c:axId val="298827344"/>
        <c:scaling>
          <c:orientation val="minMax"/>
        </c:scaling>
        <c:delete val="0"/>
        <c:axPos val="l"/>
        <c:majorGridlines/>
        <c:numFmt formatCode="General" sourceLinked="1"/>
        <c:majorTickMark val="out"/>
        <c:minorTickMark val="none"/>
        <c:tickLblPos val="nextTo"/>
        <c:crossAx val="2988246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4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August!$D$3:$D$33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298824992"/>
        <c:axId val="298826168"/>
      </c:lineChart>
      <c:catAx>
        <c:axId val="298824992"/>
        <c:scaling>
          <c:orientation val="minMax"/>
        </c:scaling>
        <c:delete val="0"/>
        <c:axPos val="b"/>
        <c:numFmt formatCode="General" sourceLinked="1"/>
        <c:majorTickMark val="out"/>
        <c:minorTickMark val="none"/>
        <c:tickLblPos val="nextTo"/>
        <c:crossAx val="298826168"/>
        <c:crosses val="autoZero"/>
        <c:auto val="1"/>
        <c:lblAlgn val="ctr"/>
        <c:lblOffset val="100"/>
        <c:noMultiLvlLbl val="0"/>
      </c:catAx>
      <c:valAx>
        <c:axId val="298826168"/>
        <c:scaling>
          <c:orientation val="minMax"/>
        </c:scaling>
        <c:delete val="0"/>
        <c:axPos val="l"/>
        <c:majorGridlines/>
        <c:numFmt formatCode="General" sourceLinked="1"/>
        <c:majorTickMark val="out"/>
        <c:minorTickMark val="none"/>
        <c:tickLblPos val="nextTo"/>
        <c:crossAx val="29882499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August!$E$3:$E$33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8827736"/>
        <c:axId val="298828128"/>
      </c:lineChart>
      <c:catAx>
        <c:axId val="298827736"/>
        <c:scaling>
          <c:orientation val="minMax"/>
        </c:scaling>
        <c:delete val="0"/>
        <c:axPos val="b"/>
        <c:numFmt formatCode="General" sourceLinked="1"/>
        <c:majorTickMark val="out"/>
        <c:minorTickMark val="none"/>
        <c:tickLblPos val="nextTo"/>
        <c:crossAx val="298828128"/>
        <c:crosses val="autoZero"/>
        <c:auto val="1"/>
        <c:lblAlgn val="ctr"/>
        <c:lblOffset val="100"/>
        <c:noMultiLvlLbl val="0"/>
      </c:catAx>
      <c:valAx>
        <c:axId val="298828128"/>
        <c:scaling>
          <c:orientation val="minMax"/>
        </c:scaling>
        <c:delete val="0"/>
        <c:axPos val="l"/>
        <c:majorGridlines/>
        <c:numFmt formatCode="0.00" sourceLinked="1"/>
        <c:majorTickMark val="out"/>
        <c:minorTickMark val="none"/>
        <c:tickLblPos val="nextTo"/>
        <c:crossAx val="29882773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August!$F$3:$F$33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0095440"/>
        <c:axId val="310091912"/>
      </c:lineChart>
      <c:catAx>
        <c:axId val="310095440"/>
        <c:scaling>
          <c:orientation val="minMax"/>
        </c:scaling>
        <c:delete val="0"/>
        <c:axPos val="b"/>
        <c:numFmt formatCode="General" sourceLinked="1"/>
        <c:majorTickMark val="out"/>
        <c:minorTickMark val="none"/>
        <c:tickLblPos val="nextTo"/>
        <c:crossAx val="310091912"/>
        <c:crosses val="autoZero"/>
        <c:auto val="1"/>
        <c:lblAlgn val="ctr"/>
        <c:lblOffset val="100"/>
        <c:noMultiLvlLbl val="0"/>
      </c:catAx>
      <c:valAx>
        <c:axId val="310091912"/>
        <c:scaling>
          <c:orientation val="minMax"/>
        </c:scaling>
        <c:delete val="0"/>
        <c:axPos val="l"/>
        <c:majorGridlines/>
        <c:numFmt formatCode="_-[$$-409]* #\ ##0.00_ ;_-[$$-409]* \-#\ ##0.00\ ;_-[$$-409]* &quot;-&quot;??_ ;_-@_ " sourceLinked="1"/>
        <c:majorTickMark val="out"/>
        <c:minorTickMark val="none"/>
        <c:tickLblPos val="nextTo"/>
        <c:crossAx val="3100954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August!$G$3:$G$33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0095048"/>
        <c:axId val="310098184"/>
      </c:lineChart>
      <c:catAx>
        <c:axId val="310095048"/>
        <c:scaling>
          <c:orientation val="minMax"/>
        </c:scaling>
        <c:delete val="0"/>
        <c:axPos val="b"/>
        <c:numFmt formatCode="General" sourceLinked="1"/>
        <c:majorTickMark val="out"/>
        <c:minorTickMark val="none"/>
        <c:tickLblPos val="nextTo"/>
        <c:crossAx val="310098184"/>
        <c:crosses val="autoZero"/>
        <c:auto val="1"/>
        <c:lblAlgn val="ctr"/>
        <c:lblOffset val="100"/>
        <c:noMultiLvlLbl val="0"/>
      </c:catAx>
      <c:valAx>
        <c:axId val="310098184"/>
        <c:scaling>
          <c:orientation val="minMax"/>
        </c:scaling>
        <c:delete val="0"/>
        <c:axPos val="l"/>
        <c:majorGridlines/>
        <c:numFmt formatCode="_-[$$-409]* #\ ##0.00_ ;_-[$$-409]* \-#\ ##0.00\ ;_-[$$-409]* &quot;-&quot;??_ ;_-@_ " sourceLinked="1"/>
        <c:majorTickMark val="out"/>
        <c:minorTickMark val="none"/>
        <c:tickLblPos val="nextTo"/>
        <c:crossAx val="31009504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August!$I$3:$I$33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0095832"/>
        <c:axId val="310096224"/>
      </c:lineChart>
      <c:catAx>
        <c:axId val="310095832"/>
        <c:scaling>
          <c:orientation val="minMax"/>
        </c:scaling>
        <c:delete val="0"/>
        <c:axPos val="b"/>
        <c:numFmt formatCode="General" sourceLinked="1"/>
        <c:majorTickMark val="out"/>
        <c:minorTickMark val="none"/>
        <c:tickLblPos val="nextTo"/>
        <c:crossAx val="310096224"/>
        <c:crosses val="autoZero"/>
        <c:auto val="1"/>
        <c:lblAlgn val="ctr"/>
        <c:lblOffset val="100"/>
        <c:noMultiLvlLbl val="0"/>
      </c:catAx>
      <c:valAx>
        <c:axId val="310096224"/>
        <c:scaling>
          <c:orientation val="minMax"/>
        </c:scaling>
        <c:delete val="0"/>
        <c:axPos val="l"/>
        <c:majorGridlines/>
        <c:numFmt formatCode="_-[$$-409]* #\ ##0.00_ ;_-[$$-409]* \-#\ ##0.00\ ;_-[$$-409]* &quot;-&quot;??_ ;_-@_ " sourceLinked="1"/>
        <c:majorTickMark val="out"/>
        <c:minorTickMark val="none"/>
        <c:tickLblPos val="nextTo"/>
        <c:crossAx val="3100958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4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September!$C$3:$C$32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10093480"/>
        <c:axId val="310096616"/>
      </c:lineChart>
      <c:catAx>
        <c:axId val="310093480"/>
        <c:scaling>
          <c:orientation val="minMax"/>
        </c:scaling>
        <c:delete val="0"/>
        <c:axPos val="b"/>
        <c:numFmt formatCode="General" sourceLinked="1"/>
        <c:majorTickMark val="out"/>
        <c:minorTickMark val="none"/>
        <c:tickLblPos val="nextTo"/>
        <c:crossAx val="310096616"/>
        <c:crosses val="autoZero"/>
        <c:auto val="1"/>
        <c:lblAlgn val="ctr"/>
        <c:lblOffset val="100"/>
        <c:noMultiLvlLbl val="0"/>
      </c:catAx>
      <c:valAx>
        <c:axId val="310096616"/>
        <c:scaling>
          <c:orientation val="minMax"/>
        </c:scaling>
        <c:delete val="0"/>
        <c:axPos val="l"/>
        <c:majorGridlines/>
        <c:numFmt formatCode="General" sourceLinked="1"/>
        <c:majorTickMark val="out"/>
        <c:minorTickMark val="none"/>
        <c:tickLblPos val="nextTo"/>
        <c:crossAx val="3100934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January!$G$3:$G$33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767176"/>
        <c:axId val="296766784"/>
      </c:lineChart>
      <c:catAx>
        <c:axId val="296767176"/>
        <c:scaling>
          <c:orientation val="minMax"/>
        </c:scaling>
        <c:delete val="0"/>
        <c:axPos val="b"/>
        <c:numFmt formatCode="General" sourceLinked="1"/>
        <c:majorTickMark val="out"/>
        <c:minorTickMark val="none"/>
        <c:tickLblPos val="nextTo"/>
        <c:crossAx val="296766784"/>
        <c:crosses val="autoZero"/>
        <c:auto val="1"/>
        <c:lblAlgn val="ctr"/>
        <c:lblOffset val="100"/>
        <c:noMultiLvlLbl val="0"/>
      </c:catAx>
      <c:valAx>
        <c:axId val="296766784"/>
        <c:scaling>
          <c:orientation val="minMax"/>
        </c:scaling>
        <c:delete val="0"/>
        <c:axPos val="l"/>
        <c:majorGridlines/>
        <c:numFmt formatCode="_-[$$-409]* #\ ##0.00_ ;_-[$$-409]* \-#\ ##0.00\ ;_-[$$-409]* &quot;-&quot;??_ ;_-@_ " sourceLinked="1"/>
        <c:majorTickMark val="out"/>
        <c:minorTickMark val="none"/>
        <c:tickLblPos val="nextTo"/>
        <c:crossAx val="29676717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September!$D$3:$D$32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310099360"/>
        <c:axId val="310097792"/>
      </c:lineChart>
      <c:catAx>
        <c:axId val="310099360"/>
        <c:scaling>
          <c:orientation val="minMax"/>
        </c:scaling>
        <c:delete val="0"/>
        <c:axPos val="b"/>
        <c:numFmt formatCode="General" sourceLinked="1"/>
        <c:majorTickMark val="out"/>
        <c:minorTickMark val="none"/>
        <c:tickLblPos val="nextTo"/>
        <c:crossAx val="310097792"/>
        <c:crosses val="autoZero"/>
        <c:auto val="1"/>
        <c:lblAlgn val="ctr"/>
        <c:lblOffset val="100"/>
        <c:noMultiLvlLbl val="0"/>
      </c:catAx>
      <c:valAx>
        <c:axId val="310097792"/>
        <c:scaling>
          <c:orientation val="minMax"/>
        </c:scaling>
        <c:delete val="0"/>
        <c:axPos val="l"/>
        <c:majorGridlines/>
        <c:numFmt formatCode="General" sourceLinked="1"/>
        <c:majorTickMark val="out"/>
        <c:minorTickMark val="none"/>
        <c:tickLblPos val="nextTo"/>
        <c:crossAx val="3100993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September!$E$3:$E$32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10098576"/>
        <c:axId val="310092304"/>
      </c:lineChart>
      <c:catAx>
        <c:axId val="310098576"/>
        <c:scaling>
          <c:orientation val="minMax"/>
        </c:scaling>
        <c:delete val="0"/>
        <c:axPos val="b"/>
        <c:numFmt formatCode="General" sourceLinked="1"/>
        <c:majorTickMark val="out"/>
        <c:minorTickMark val="none"/>
        <c:tickLblPos val="nextTo"/>
        <c:crossAx val="310092304"/>
        <c:crosses val="autoZero"/>
        <c:auto val="1"/>
        <c:lblAlgn val="ctr"/>
        <c:lblOffset val="100"/>
        <c:noMultiLvlLbl val="0"/>
      </c:catAx>
      <c:valAx>
        <c:axId val="310092304"/>
        <c:scaling>
          <c:orientation val="minMax"/>
        </c:scaling>
        <c:delete val="0"/>
        <c:axPos val="l"/>
        <c:majorGridlines/>
        <c:numFmt formatCode="0.00" sourceLinked="1"/>
        <c:majorTickMark val="out"/>
        <c:minorTickMark val="none"/>
        <c:tickLblPos val="nextTo"/>
        <c:crossAx val="31009857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September!$F$3:$F$32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310093872"/>
        <c:axId val="310094656"/>
      </c:lineChart>
      <c:catAx>
        <c:axId val="310093872"/>
        <c:scaling>
          <c:orientation val="minMax"/>
        </c:scaling>
        <c:delete val="0"/>
        <c:axPos val="b"/>
        <c:numFmt formatCode="General" sourceLinked="1"/>
        <c:majorTickMark val="out"/>
        <c:minorTickMark val="none"/>
        <c:tickLblPos val="nextTo"/>
        <c:crossAx val="310094656"/>
        <c:crosses val="autoZero"/>
        <c:auto val="1"/>
        <c:lblAlgn val="ctr"/>
        <c:lblOffset val="100"/>
        <c:noMultiLvlLbl val="0"/>
      </c:catAx>
      <c:valAx>
        <c:axId val="310094656"/>
        <c:scaling>
          <c:orientation val="minMax"/>
        </c:scaling>
        <c:delete val="0"/>
        <c:axPos val="l"/>
        <c:majorGridlines/>
        <c:numFmt formatCode="_-[$$-409]* #\ ##0.00_ ;_-[$$-409]* \-#\ ##0.00\ ;_-[$$-409]* &quot;-&quot;??_ ;_-@_ " sourceLinked="1"/>
        <c:majorTickMark val="out"/>
        <c:minorTickMark val="none"/>
        <c:tickLblPos val="nextTo"/>
        <c:crossAx val="31009387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September!$G$3:$G$32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9277344"/>
        <c:axId val="299278912"/>
      </c:lineChart>
      <c:catAx>
        <c:axId val="299277344"/>
        <c:scaling>
          <c:orientation val="minMax"/>
        </c:scaling>
        <c:delete val="0"/>
        <c:axPos val="b"/>
        <c:numFmt formatCode="General" sourceLinked="1"/>
        <c:majorTickMark val="out"/>
        <c:minorTickMark val="none"/>
        <c:tickLblPos val="nextTo"/>
        <c:crossAx val="299278912"/>
        <c:crosses val="autoZero"/>
        <c:auto val="1"/>
        <c:lblAlgn val="ctr"/>
        <c:lblOffset val="100"/>
        <c:noMultiLvlLbl val="0"/>
      </c:catAx>
      <c:valAx>
        <c:axId val="299278912"/>
        <c:scaling>
          <c:orientation val="minMax"/>
        </c:scaling>
        <c:delete val="0"/>
        <c:axPos val="l"/>
        <c:majorGridlines/>
        <c:numFmt formatCode="_-[$$-409]* #\ ##0.00_ ;_-[$$-409]* \-#\ ##0.00\ ;_-[$$-409]* &quot;-&quot;??_ ;_-@_ " sourceLinked="1"/>
        <c:majorTickMark val="out"/>
        <c:minorTickMark val="none"/>
        <c:tickLblPos val="nextTo"/>
        <c:crossAx val="29927734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September!$I$3:$I$32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9269504"/>
        <c:axId val="299270680"/>
      </c:lineChart>
      <c:catAx>
        <c:axId val="299269504"/>
        <c:scaling>
          <c:orientation val="minMax"/>
        </c:scaling>
        <c:delete val="0"/>
        <c:axPos val="b"/>
        <c:numFmt formatCode="General" sourceLinked="1"/>
        <c:majorTickMark val="out"/>
        <c:minorTickMark val="none"/>
        <c:tickLblPos val="nextTo"/>
        <c:crossAx val="299270680"/>
        <c:crosses val="autoZero"/>
        <c:auto val="1"/>
        <c:lblAlgn val="ctr"/>
        <c:lblOffset val="100"/>
        <c:noMultiLvlLbl val="0"/>
      </c:catAx>
      <c:valAx>
        <c:axId val="299270680"/>
        <c:scaling>
          <c:orientation val="minMax"/>
        </c:scaling>
        <c:delete val="0"/>
        <c:axPos val="l"/>
        <c:majorGridlines/>
        <c:numFmt formatCode="_-[$$-409]* #\ ##0.00_ ;_-[$$-409]* \-#\ ##0.00\ ;_-[$$-409]* &quot;-&quot;??_ ;_-@_ " sourceLinked="1"/>
        <c:majorTickMark val="out"/>
        <c:minorTickMark val="none"/>
        <c:tickLblPos val="nextTo"/>
        <c:crossAx val="2992695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October!$C$3:$C$33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9271072"/>
        <c:axId val="299276952"/>
      </c:lineChart>
      <c:catAx>
        <c:axId val="299271072"/>
        <c:scaling>
          <c:orientation val="minMax"/>
        </c:scaling>
        <c:delete val="0"/>
        <c:axPos val="b"/>
        <c:numFmt formatCode="General" sourceLinked="1"/>
        <c:majorTickMark val="out"/>
        <c:minorTickMark val="none"/>
        <c:tickLblPos val="nextTo"/>
        <c:crossAx val="299276952"/>
        <c:crosses val="autoZero"/>
        <c:auto val="1"/>
        <c:lblAlgn val="ctr"/>
        <c:lblOffset val="100"/>
        <c:noMultiLvlLbl val="0"/>
      </c:catAx>
      <c:valAx>
        <c:axId val="299276952"/>
        <c:scaling>
          <c:orientation val="minMax"/>
        </c:scaling>
        <c:delete val="0"/>
        <c:axPos val="l"/>
        <c:majorGridlines/>
        <c:numFmt formatCode="General" sourceLinked="1"/>
        <c:majorTickMark val="out"/>
        <c:minorTickMark val="none"/>
        <c:tickLblPos val="nextTo"/>
        <c:crossAx val="29927107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5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October!$D$3:$D$33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299269896"/>
        <c:axId val="299278128"/>
      </c:lineChart>
      <c:catAx>
        <c:axId val="299269896"/>
        <c:scaling>
          <c:orientation val="minMax"/>
        </c:scaling>
        <c:delete val="0"/>
        <c:axPos val="b"/>
        <c:numFmt formatCode="General" sourceLinked="1"/>
        <c:majorTickMark val="out"/>
        <c:minorTickMark val="none"/>
        <c:tickLblPos val="nextTo"/>
        <c:crossAx val="299278128"/>
        <c:crosses val="autoZero"/>
        <c:auto val="1"/>
        <c:lblAlgn val="ctr"/>
        <c:lblOffset val="100"/>
        <c:noMultiLvlLbl val="0"/>
      </c:catAx>
      <c:valAx>
        <c:axId val="299278128"/>
        <c:scaling>
          <c:orientation val="minMax"/>
        </c:scaling>
        <c:delete val="0"/>
        <c:axPos val="l"/>
        <c:majorGridlines/>
        <c:numFmt formatCode="General" sourceLinked="1"/>
        <c:majorTickMark val="out"/>
        <c:minorTickMark val="none"/>
        <c:tickLblPos val="nextTo"/>
        <c:crossAx val="29926989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October!$E$3:$E$33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9279304"/>
        <c:axId val="299274600"/>
      </c:lineChart>
      <c:catAx>
        <c:axId val="299279304"/>
        <c:scaling>
          <c:orientation val="minMax"/>
        </c:scaling>
        <c:delete val="0"/>
        <c:axPos val="b"/>
        <c:numFmt formatCode="General" sourceLinked="1"/>
        <c:majorTickMark val="out"/>
        <c:minorTickMark val="none"/>
        <c:tickLblPos val="nextTo"/>
        <c:crossAx val="299274600"/>
        <c:crosses val="autoZero"/>
        <c:auto val="1"/>
        <c:lblAlgn val="ctr"/>
        <c:lblOffset val="100"/>
        <c:noMultiLvlLbl val="0"/>
      </c:catAx>
      <c:valAx>
        <c:axId val="299274600"/>
        <c:scaling>
          <c:orientation val="minMax"/>
        </c:scaling>
        <c:delete val="0"/>
        <c:axPos val="l"/>
        <c:majorGridlines/>
        <c:numFmt formatCode="0.00" sourceLinked="1"/>
        <c:majorTickMark val="out"/>
        <c:minorTickMark val="none"/>
        <c:tickLblPos val="nextTo"/>
        <c:crossAx val="2992793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October!$F$3:$F$33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9271856"/>
        <c:axId val="299271464"/>
      </c:lineChart>
      <c:catAx>
        <c:axId val="299271856"/>
        <c:scaling>
          <c:orientation val="minMax"/>
        </c:scaling>
        <c:delete val="0"/>
        <c:axPos val="b"/>
        <c:numFmt formatCode="General" sourceLinked="1"/>
        <c:majorTickMark val="out"/>
        <c:minorTickMark val="none"/>
        <c:tickLblPos val="nextTo"/>
        <c:crossAx val="299271464"/>
        <c:crosses val="autoZero"/>
        <c:auto val="1"/>
        <c:lblAlgn val="ctr"/>
        <c:lblOffset val="100"/>
        <c:noMultiLvlLbl val="0"/>
      </c:catAx>
      <c:valAx>
        <c:axId val="299271464"/>
        <c:scaling>
          <c:orientation val="minMax"/>
        </c:scaling>
        <c:delete val="0"/>
        <c:axPos val="l"/>
        <c:majorGridlines/>
        <c:numFmt formatCode="_-[$$-409]* #\ ##0.00_ ;_-[$$-409]* \-#\ ##0.00\ ;_-[$$-409]* &quot;-&quot;??_ ;_-@_ " sourceLinked="1"/>
        <c:majorTickMark val="out"/>
        <c:minorTickMark val="none"/>
        <c:tickLblPos val="nextTo"/>
        <c:crossAx val="29927185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5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October!$G$3:$G$33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9279696"/>
        <c:axId val="299272640"/>
      </c:lineChart>
      <c:catAx>
        <c:axId val="299279696"/>
        <c:scaling>
          <c:orientation val="minMax"/>
        </c:scaling>
        <c:delete val="0"/>
        <c:axPos val="b"/>
        <c:numFmt formatCode="General" sourceLinked="1"/>
        <c:majorTickMark val="out"/>
        <c:minorTickMark val="none"/>
        <c:tickLblPos val="nextTo"/>
        <c:crossAx val="299272640"/>
        <c:crosses val="autoZero"/>
        <c:auto val="1"/>
        <c:lblAlgn val="ctr"/>
        <c:lblOffset val="100"/>
        <c:noMultiLvlLbl val="0"/>
      </c:catAx>
      <c:valAx>
        <c:axId val="299272640"/>
        <c:scaling>
          <c:orientation val="minMax"/>
        </c:scaling>
        <c:delete val="0"/>
        <c:axPos val="l"/>
        <c:majorGridlines/>
        <c:numFmt formatCode="_-[$$-409]* #\ ##0.00_ ;_-[$$-409]* \-#\ ##0.00\ ;_-[$$-409]* &quot;-&quot;??_ ;_-@_ " sourceLinked="1"/>
        <c:majorTickMark val="out"/>
        <c:minorTickMark val="none"/>
        <c:tickLblPos val="nextTo"/>
        <c:crossAx val="29927969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January!$I$3:$I$33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6769136"/>
        <c:axId val="296770312"/>
      </c:lineChart>
      <c:catAx>
        <c:axId val="296769136"/>
        <c:scaling>
          <c:orientation val="minMax"/>
        </c:scaling>
        <c:delete val="0"/>
        <c:axPos val="b"/>
        <c:numFmt formatCode="General" sourceLinked="1"/>
        <c:majorTickMark val="out"/>
        <c:minorTickMark val="none"/>
        <c:tickLblPos val="nextTo"/>
        <c:crossAx val="296770312"/>
        <c:crosses val="autoZero"/>
        <c:auto val="1"/>
        <c:lblAlgn val="ctr"/>
        <c:lblOffset val="100"/>
        <c:noMultiLvlLbl val="0"/>
      </c:catAx>
      <c:valAx>
        <c:axId val="296770312"/>
        <c:scaling>
          <c:orientation val="minMax"/>
        </c:scaling>
        <c:delete val="0"/>
        <c:axPos val="l"/>
        <c:majorGridlines/>
        <c:numFmt formatCode="_-[$$-409]* #\ ##0.00_ ;_-[$$-409]* \-#\ ##0.00\ ;_-[$$-409]* &quot;-&quot;??_ ;_-@_ " sourceLinked="1"/>
        <c:majorTickMark val="out"/>
        <c:minorTickMark val="none"/>
        <c:tickLblPos val="nextTo"/>
        <c:crossAx val="29676913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October!$I$3:$I$33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299275384"/>
        <c:axId val="299269112"/>
      </c:lineChart>
      <c:catAx>
        <c:axId val="299275384"/>
        <c:scaling>
          <c:orientation val="minMax"/>
        </c:scaling>
        <c:delete val="0"/>
        <c:axPos val="b"/>
        <c:numFmt formatCode="General" sourceLinked="1"/>
        <c:majorTickMark val="out"/>
        <c:minorTickMark val="none"/>
        <c:tickLblPos val="nextTo"/>
        <c:crossAx val="299269112"/>
        <c:crosses val="autoZero"/>
        <c:auto val="1"/>
        <c:lblAlgn val="ctr"/>
        <c:lblOffset val="100"/>
        <c:noMultiLvlLbl val="0"/>
      </c:catAx>
      <c:valAx>
        <c:axId val="299269112"/>
        <c:scaling>
          <c:orientation val="minMax"/>
        </c:scaling>
        <c:delete val="0"/>
        <c:axPos val="l"/>
        <c:majorGridlines/>
        <c:numFmt formatCode="_-[$$-409]* #\ ##0.00_ ;_-[$$-409]* \-#\ ##0.00\ ;_-[$$-409]* &quot;-&quot;??_ ;_-@_ " sourceLinked="1"/>
        <c:majorTickMark val="out"/>
        <c:minorTickMark val="none"/>
        <c:tickLblPos val="nextTo"/>
        <c:crossAx val="29927538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November!$C$3:$C$32</c:f>
              <c:numCache>
                <c:formatCode>General</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9280088"/>
        <c:axId val="299275776"/>
      </c:lineChart>
      <c:catAx>
        <c:axId val="299280088"/>
        <c:scaling>
          <c:orientation val="minMax"/>
        </c:scaling>
        <c:delete val="0"/>
        <c:axPos val="b"/>
        <c:numFmt formatCode="General" sourceLinked="1"/>
        <c:majorTickMark val="out"/>
        <c:minorTickMark val="none"/>
        <c:tickLblPos val="nextTo"/>
        <c:crossAx val="299275776"/>
        <c:crosses val="autoZero"/>
        <c:auto val="1"/>
        <c:lblAlgn val="ctr"/>
        <c:lblOffset val="100"/>
        <c:noMultiLvlLbl val="0"/>
      </c:catAx>
      <c:valAx>
        <c:axId val="299275776"/>
        <c:scaling>
          <c:orientation val="minMax"/>
        </c:scaling>
        <c:delete val="0"/>
        <c:axPos val="l"/>
        <c:majorGridlines/>
        <c:numFmt formatCode="General" sourceLinked="1"/>
        <c:majorTickMark val="out"/>
        <c:minorTickMark val="none"/>
        <c:tickLblPos val="nextTo"/>
        <c:crossAx val="29928008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6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November!$D$3:$D$32</c:f>
              <c:numCache>
                <c:formatCode>General</c:formatCode>
                <c:ptCount val="30"/>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numCache>
            </c:numRef>
          </c:val>
          <c:smooth val="0"/>
        </c:ser>
        <c:dLbls>
          <c:showLegendKey val="0"/>
          <c:showVal val="0"/>
          <c:showCatName val="0"/>
          <c:showSerName val="0"/>
          <c:showPercent val="0"/>
          <c:showBubbleSize val="0"/>
        </c:dLbls>
        <c:smooth val="0"/>
        <c:axId val="299268328"/>
        <c:axId val="299276168"/>
      </c:lineChart>
      <c:catAx>
        <c:axId val="299268328"/>
        <c:scaling>
          <c:orientation val="minMax"/>
        </c:scaling>
        <c:delete val="0"/>
        <c:axPos val="b"/>
        <c:numFmt formatCode="General" sourceLinked="1"/>
        <c:majorTickMark val="out"/>
        <c:minorTickMark val="none"/>
        <c:tickLblPos val="nextTo"/>
        <c:crossAx val="299276168"/>
        <c:crosses val="autoZero"/>
        <c:auto val="1"/>
        <c:lblAlgn val="ctr"/>
        <c:lblOffset val="100"/>
        <c:noMultiLvlLbl val="0"/>
      </c:catAx>
      <c:valAx>
        <c:axId val="299276168"/>
        <c:scaling>
          <c:orientation val="minMax"/>
        </c:scaling>
        <c:delete val="0"/>
        <c:axPos val="l"/>
        <c:majorGridlines/>
        <c:numFmt formatCode="General" sourceLinked="1"/>
        <c:majorTickMark val="out"/>
        <c:minorTickMark val="none"/>
        <c:tickLblPos val="nextTo"/>
        <c:crossAx val="2992683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November!$E$3:$E$32</c:f>
              <c:numCache>
                <c:formatCode>0.00</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9276560"/>
        <c:axId val="299284008"/>
      </c:lineChart>
      <c:catAx>
        <c:axId val="299276560"/>
        <c:scaling>
          <c:orientation val="minMax"/>
        </c:scaling>
        <c:delete val="0"/>
        <c:axPos val="b"/>
        <c:numFmt formatCode="General" sourceLinked="1"/>
        <c:majorTickMark val="out"/>
        <c:minorTickMark val="none"/>
        <c:tickLblPos val="nextTo"/>
        <c:crossAx val="299284008"/>
        <c:crosses val="autoZero"/>
        <c:auto val="1"/>
        <c:lblAlgn val="ctr"/>
        <c:lblOffset val="100"/>
        <c:noMultiLvlLbl val="0"/>
      </c:catAx>
      <c:valAx>
        <c:axId val="299284008"/>
        <c:scaling>
          <c:orientation val="minMax"/>
        </c:scaling>
        <c:delete val="0"/>
        <c:axPos val="l"/>
        <c:majorGridlines/>
        <c:numFmt formatCode="0.00" sourceLinked="1"/>
        <c:majorTickMark val="out"/>
        <c:minorTickMark val="none"/>
        <c:tickLblPos val="nextTo"/>
        <c:crossAx val="29927656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November!$F$3:$F$32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9280872"/>
        <c:axId val="299281264"/>
      </c:lineChart>
      <c:catAx>
        <c:axId val="299280872"/>
        <c:scaling>
          <c:orientation val="minMax"/>
        </c:scaling>
        <c:delete val="0"/>
        <c:axPos val="b"/>
        <c:numFmt formatCode="General" sourceLinked="1"/>
        <c:majorTickMark val="out"/>
        <c:minorTickMark val="none"/>
        <c:tickLblPos val="nextTo"/>
        <c:crossAx val="299281264"/>
        <c:crosses val="autoZero"/>
        <c:auto val="1"/>
        <c:lblAlgn val="ctr"/>
        <c:lblOffset val="100"/>
        <c:noMultiLvlLbl val="0"/>
      </c:catAx>
      <c:valAx>
        <c:axId val="299281264"/>
        <c:scaling>
          <c:orientation val="minMax"/>
        </c:scaling>
        <c:delete val="0"/>
        <c:axPos val="l"/>
        <c:majorGridlines/>
        <c:numFmt formatCode="_-[$$-409]* #\ ##0.00_ ;_-[$$-409]* \-#\ ##0.00\ ;_-[$$-409]* &quot;-&quot;??_ ;_-@_ " sourceLinked="1"/>
        <c:majorTickMark val="out"/>
        <c:minorTickMark val="none"/>
        <c:tickLblPos val="nextTo"/>
        <c:crossAx val="29928087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November!$G$3:$G$32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9283616"/>
        <c:axId val="299281656"/>
      </c:lineChart>
      <c:catAx>
        <c:axId val="299283616"/>
        <c:scaling>
          <c:orientation val="minMax"/>
        </c:scaling>
        <c:delete val="0"/>
        <c:axPos val="b"/>
        <c:numFmt formatCode="General" sourceLinked="1"/>
        <c:majorTickMark val="out"/>
        <c:minorTickMark val="none"/>
        <c:tickLblPos val="nextTo"/>
        <c:crossAx val="299281656"/>
        <c:crosses val="autoZero"/>
        <c:auto val="1"/>
        <c:lblAlgn val="ctr"/>
        <c:lblOffset val="100"/>
        <c:noMultiLvlLbl val="0"/>
      </c:catAx>
      <c:valAx>
        <c:axId val="299281656"/>
        <c:scaling>
          <c:orientation val="minMax"/>
        </c:scaling>
        <c:delete val="0"/>
        <c:axPos val="l"/>
        <c:majorGridlines/>
        <c:numFmt formatCode="_-[$$-409]* #\ ##0.00_ ;_-[$$-409]* \-#\ ##0.00\ ;_-[$$-409]* &quot;-&quot;??_ ;_-@_ " sourceLinked="1"/>
        <c:majorTickMark val="out"/>
        <c:minorTickMark val="none"/>
        <c:tickLblPos val="nextTo"/>
        <c:crossAx val="29928361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November!$I$3:$I$32</c:f>
              <c:numCache>
                <c:formatCode>_-[$$-409]* #\ ##0.00_ ;_-[$$-409]* \-#\ ##0.00\ ;_-[$$-409]* "-"??_ ;_-@_ </c:formatCode>
                <c:ptCount val="3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numCache>
            </c:numRef>
          </c:val>
          <c:smooth val="0"/>
        </c:ser>
        <c:dLbls>
          <c:showLegendKey val="0"/>
          <c:showVal val="0"/>
          <c:showCatName val="0"/>
          <c:showSerName val="0"/>
          <c:showPercent val="0"/>
          <c:showBubbleSize val="0"/>
        </c:dLbls>
        <c:smooth val="0"/>
        <c:axId val="299282440"/>
        <c:axId val="311119376"/>
      </c:lineChart>
      <c:catAx>
        <c:axId val="299282440"/>
        <c:scaling>
          <c:orientation val="minMax"/>
        </c:scaling>
        <c:delete val="0"/>
        <c:axPos val="b"/>
        <c:numFmt formatCode="General" sourceLinked="1"/>
        <c:majorTickMark val="out"/>
        <c:minorTickMark val="none"/>
        <c:tickLblPos val="nextTo"/>
        <c:crossAx val="311119376"/>
        <c:crosses val="autoZero"/>
        <c:auto val="1"/>
        <c:lblAlgn val="ctr"/>
        <c:lblOffset val="100"/>
        <c:noMultiLvlLbl val="0"/>
      </c:catAx>
      <c:valAx>
        <c:axId val="311119376"/>
        <c:scaling>
          <c:orientation val="minMax"/>
        </c:scaling>
        <c:delete val="0"/>
        <c:axPos val="l"/>
        <c:majorGridlines/>
        <c:numFmt formatCode="_-[$$-409]* #\ ##0.00_ ;_-[$$-409]* \-#\ ##0.00\ ;_-[$$-409]* &quot;-&quot;??_ ;_-@_ " sourceLinked="1"/>
        <c:majorTickMark val="out"/>
        <c:minorTickMark val="none"/>
        <c:tickLblPos val="nextTo"/>
        <c:crossAx val="2992824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December!$C$3:$C$33</c:f>
              <c:numCache>
                <c:formatCode>General</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1116632"/>
        <c:axId val="311126824"/>
      </c:lineChart>
      <c:catAx>
        <c:axId val="311116632"/>
        <c:scaling>
          <c:orientation val="minMax"/>
        </c:scaling>
        <c:delete val="0"/>
        <c:axPos val="b"/>
        <c:numFmt formatCode="General" sourceLinked="1"/>
        <c:majorTickMark val="out"/>
        <c:minorTickMark val="none"/>
        <c:tickLblPos val="nextTo"/>
        <c:crossAx val="311126824"/>
        <c:crosses val="autoZero"/>
        <c:auto val="1"/>
        <c:lblAlgn val="ctr"/>
        <c:lblOffset val="100"/>
        <c:noMultiLvlLbl val="0"/>
      </c:catAx>
      <c:valAx>
        <c:axId val="311126824"/>
        <c:scaling>
          <c:orientation val="minMax"/>
        </c:scaling>
        <c:delete val="0"/>
        <c:axPos val="l"/>
        <c:majorGridlines/>
        <c:numFmt formatCode="General" sourceLinked="1"/>
        <c:majorTickMark val="out"/>
        <c:minorTickMark val="none"/>
        <c:tickLblPos val="nextTo"/>
        <c:crossAx val="311116632"/>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6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December!$D$3:$D$33</c:f>
              <c:numCache>
                <c:formatCode>General</c:formatCode>
                <c:ptCount val="31"/>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pt idx="28">
                  <c:v>1</c:v>
                </c:pt>
                <c:pt idx="29">
                  <c:v>1</c:v>
                </c:pt>
                <c:pt idx="30">
                  <c:v>1</c:v>
                </c:pt>
              </c:numCache>
            </c:numRef>
          </c:val>
          <c:smooth val="0"/>
        </c:ser>
        <c:dLbls>
          <c:showLegendKey val="0"/>
          <c:showVal val="0"/>
          <c:showCatName val="0"/>
          <c:showSerName val="0"/>
          <c:showPercent val="0"/>
          <c:showBubbleSize val="0"/>
        </c:dLbls>
        <c:smooth val="0"/>
        <c:axId val="311120944"/>
        <c:axId val="311123688"/>
      </c:lineChart>
      <c:catAx>
        <c:axId val="311120944"/>
        <c:scaling>
          <c:orientation val="minMax"/>
        </c:scaling>
        <c:delete val="0"/>
        <c:axPos val="b"/>
        <c:numFmt formatCode="General" sourceLinked="1"/>
        <c:majorTickMark val="out"/>
        <c:minorTickMark val="none"/>
        <c:tickLblPos val="nextTo"/>
        <c:crossAx val="311123688"/>
        <c:crosses val="autoZero"/>
        <c:auto val="1"/>
        <c:lblAlgn val="ctr"/>
        <c:lblOffset val="100"/>
        <c:noMultiLvlLbl val="0"/>
      </c:catAx>
      <c:valAx>
        <c:axId val="311123688"/>
        <c:scaling>
          <c:orientation val="minMax"/>
        </c:scaling>
        <c:delete val="0"/>
        <c:axPos val="l"/>
        <c:majorGridlines/>
        <c:numFmt formatCode="General" sourceLinked="1"/>
        <c:majorTickMark val="out"/>
        <c:minorTickMark val="none"/>
        <c:tickLblPos val="nextTo"/>
        <c:crossAx val="31112094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6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December!$E$3:$E$33</c:f>
              <c:numCache>
                <c:formatCode>0.00</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1118984"/>
        <c:axId val="311122512"/>
      </c:lineChart>
      <c:catAx>
        <c:axId val="311118984"/>
        <c:scaling>
          <c:orientation val="minMax"/>
        </c:scaling>
        <c:delete val="0"/>
        <c:axPos val="b"/>
        <c:numFmt formatCode="General" sourceLinked="1"/>
        <c:majorTickMark val="out"/>
        <c:minorTickMark val="none"/>
        <c:tickLblPos val="nextTo"/>
        <c:crossAx val="311122512"/>
        <c:crosses val="autoZero"/>
        <c:auto val="1"/>
        <c:lblAlgn val="ctr"/>
        <c:lblOffset val="100"/>
        <c:noMultiLvlLbl val="0"/>
      </c:catAx>
      <c:valAx>
        <c:axId val="311122512"/>
        <c:scaling>
          <c:orientation val="minMax"/>
        </c:scaling>
        <c:delete val="0"/>
        <c:axPos val="l"/>
        <c:majorGridlines/>
        <c:numFmt formatCode="0.00" sourceLinked="1"/>
        <c:majorTickMark val="out"/>
        <c:minorTickMark val="none"/>
        <c:tickLblPos val="nextTo"/>
        <c:crossAx val="31111898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February!$C$3:$C$30</c:f>
              <c:numCache>
                <c:formatCode>General</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296769920"/>
        <c:axId val="296766392"/>
      </c:lineChart>
      <c:catAx>
        <c:axId val="296769920"/>
        <c:scaling>
          <c:orientation val="minMax"/>
        </c:scaling>
        <c:delete val="0"/>
        <c:axPos val="b"/>
        <c:numFmt formatCode="General" sourceLinked="1"/>
        <c:majorTickMark val="out"/>
        <c:minorTickMark val="none"/>
        <c:tickLblPos val="nextTo"/>
        <c:crossAx val="296766392"/>
        <c:crosses val="autoZero"/>
        <c:auto val="1"/>
        <c:lblAlgn val="ctr"/>
        <c:lblOffset val="100"/>
        <c:noMultiLvlLbl val="0"/>
      </c:catAx>
      <c:valAx>
        <c:axId val="296766392"/>
        <c:scaling>
          <c:orientation val="minMax"/>
        </c:scaling>
        <c:delete val="0"/>
        <c:axPos val="l"/>
        <c:majorGridlines/>
        <c:numFmt formatCode="General" sourceLinked="1"/>
        <c:majorTickMark val="out"/>
        <c:minorTickMark val="none"/>
        <c:tickLblPos val="nextTo"/>
        <c:crossAx val="29676992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70.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8"/>
    </mc:Choice>
    <mc:Fallback>
      <c:style val="48"/>
    </mc:Fallback>
  </mc:AlternateContent>
  <c:chart>
    <c:autoTitleDeleted val="0"/>
    <c:plotArea>
      <c:layout/>
      <c:lineChart>
        <c:grouping val="standard"/>
        <c:varyColors val="0"/>
        <c:ser>
          <c:idx val="0"/>
          <c:order val="0"/>
          <c:marker>
            <c:symbol val="none"/>
          </c:marker>
          <c:val>
            <c:numRef>
              <c:f>December!$F$3:$F$33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1117024"/>
        <c:axId val="311121336"/>
      </c:lineChart>
      <c:catAx>
        <c:axId val="311117024"/>
        <c:scaling>
          <c:orientation val="minMax"/>
        </c:scaling>
        <c:delete val="0"/>
        <c:axPos val="b"/>
        <c:numFmt formatCode="General" sourceLinked="1"/>
        <c:majorTickMark val="out"/>
        <c:minorTickMark val="none"/>
        <c:tickLblPos val="nextTo"/>
        <c:crossAx val="311121336"/>
        <c:crosses val="autoZero"/>
        <c:auto val="1"/>
        <c:lblAlgn val="ctr"/>
        <c:lblOffset val="100"/>
        <c:noMultiLvlLbl val="0"/>
      </c:catAx>
      <c:valAx>
        <c:axId val="311121336"/>
        <c:scaling>
          <c:orientation val="minMax"/>
        </c:scaling>
        <c:delete val="0"/>
        <c:axPos val="l"/>
        <c:majorGridlines/>
        <c:numFmt formatCode="_-[$$-409]* #\ ##0.00_ ;_-[$$-409]* \-#\ ##0.00\ ;_-[$$-409]* &quot;-&quot;??_ ;_-@_ " sourceLinked="1"/>
        <c:majorTickMark val="out"/>
        <c:minorTickMark val="none"/>
        <c:tickLblPos val="nextTo"/>
        <c:crossAx val="31111702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1.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December!$G$3:$G$33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1123296"/>
        <c:axId val="311125256"/>
      </c:lineChart>
      <c:catAx>
        <c:axId val="311123296"/>
        <c:scaling>
          <c:orientation val="minMax"/>
        </c:scaling>
        <c:delete val="0"/>
        <c:axPos val="b"/>
        <c:numFmt formatCode="General" sourceLinked="1"/>
        <c:majorTickMark val="out"/>
        <c:minorTickMark val="none"/>
        <c:tickLblPos val="nextTo"/>
        <c:crossAx val="311125256"/>
        <c:crosses val="autoZero"/>
        <c:auto val="1"/>
        <c:lblAlgn val="ctr"/>
        <c:lblOffset val="100"/>
        <c:noMultiLvlLbl val="0"/>
      </c:catAx>
      <c:valAx>
        <c:axId val="311125256"/>
        <c:scaling>
          <c:orientation val="minMax"/>
        </c:scaling>
        <c:delete val="0"/>
        <c:axPos val="l"/>
        <c:majorGridlines/>
        <c:numFmt formatCode="_-[$$-409]* #\ ##0.00_ ;_-[$$-409]* \-#\ ##0.00\ ;_-[$$-409]* &quot;-&quot;??_ ;_-@_ " sourceLinked="1"/>
        <c:majorTickMark val="out"/>
        <c:minorTickMark val="none"/>
        <c:tickLblPos val="nextTo"/>
        <c:crossAx val="311123296"/>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2.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December!$I$3:$I$33</c:f>
              <c:numCache>
                <c:formatCode>_-[$$-409]* #\ ##0.00_ ;_-[$$-409]* \-#\ ##0.00\ ;_-[$$-409]* "-"??_ ;_-@_ </c:formatCode>
                <c:ptCount val="31"/>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numCache>
            </c:numRef>
          </c:val>
          <c:smooth val="0"/>
        </c:ser>
        <c:dLbls>
          <c:showLegendKey val="0"/>
          <c:showVal val="0"/>
          <c:showCatName val="0"/>
          <c:showSerName val="0"/>
          <c:showPercent val="0"/>
          <c:showBubbleSize val="0"/>
        </c:dLbls>
        <c:smooth val="0"/>
        <c:axId val="311122904"/>
        <c:axId val="311115064"/>
      </c:lineChart>
      <c:catAx>
        <c:axId val="311122904"/>
        <c:scaling>
          <c:orientation val="minMax"/>
        </c:scaling>
        <c:delete val="0"/>
        <c:axPos val="b"/>
        <c:numFmt formatCode="General" sourceLinked="1"/>
        <c:majorTickMark val="out"/>
        <c:minorTickMark val="none"/>
        <c:tickLblPos val="nextTo"/>
        <c:crossAx val="311115064"/>
        <c:crosses val="autoZero"/>
        <c:auto val="1"/>
        <c:lblAlgn val="ctr"/>
        <c:lblOffset val="100"/>
        <c:noMultiLvlLbl val="0"/>
      </c:catAx>
      <c:valAx>
        <c:axId val="311115064"/>
        <c:scaling>
          <c:orientation val="minMax"/>
        </c:scaling>
        <c:delete val="0"/>
        <c:axPos val="l"/>
        <c:majorGridlines/>
        <c:numFmt formatCode="_-[$$-409]* #\ ##0.00_ ;_-[$$-409]* \-#\ ##0.00\ ;_-[$$-409]* &quot;-&quot;??_ ;_-@_ " sourceLinked="1"/>
        <c:majorTickMark val="out"/>
        <c:minorTickMark val="none"/>
        <c:tickLblPos val="nextTo"/>
        <c:crossAx val="311122904"/>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3.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Overview!$C$6:$C$17</c:f>
              <c:numCache>
                <c:formatCode>General</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11122120"/>
        <c:axId val="311115456"/>
      </c:lineChart>
      <c:catAx>
        <c:axId val="311122120"/>
        <c:scaling>
          <c:orientation val="minMax"/>
        </c:scaling>
        <c:delete val="0"/>
        <c:axPos val="b"/>
        <c:numFmt formatCode="General" sourceLinked="1"/>
        <c:majorTickMark val="out"/>
        <c:minorTickMark val="none"/>
        <c:tickLblPos val="nextTo"/>
        <c:crossAx val="311115456"/>
        <c:crosses val="autoZero"/>
        <c:auto val="1"/>
        <c:lblAlgn val="ctr"/>
        <c:lblOffset val="100"/>
        <c:noMultiLvlLbl val="0"/>
      </c:catAx>
      <c:valAx>
        <c:axId val="311115456"/>
        <c:scaling>
          <c:orientation val="minMax"/>
        </c:scaling>
        <c:delete val="0"/>
        <c:axPos val="l"/>
        <c:majorGridlines/>
        <c:numFmt formatCode="General" sourceLinked="1"/>
        <c:majorTickMark val="out"/>
        <c:minorTickMark val="none"/>
        <c:tickLblPos val="nextTo"/>
        <c:crossAx val="31112212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74.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Overview!$D$6:$D$17</c:f>
              <c:numCache>
                <c:formatCode>General</c:formatCode>
                <c:ptCount val="12"/>
                <c:pt idx="0">
                  <c:v>1</c:v>
                </c:pt>
                <c:pt idx="1">
                  <c:v>1</c:v>
                </c:pt>
                <c:pt idx="2">
                  <c:v>1</c:v>
                </c:pt>
                <c:pt idx="3">
                  <c:v>1</c:v>
                </c:pt>
                <c:pt idx="4">
                  <c:v>1</c:v>
                </c:pt>
                <c:pt idx="5">
                  <c:v>1</c:v>
                </c:pt>
                <c:pt idx="6">
                  <c:v>1</c:v>
                </c:pt>
                <c:pt idx="7">
                  <c:v>1</c:v>
                </c:pt>
                <c:pt idx="8">
                  <c:v>1</c:v>
                </c:pt>
                <c:pt idx="9">
                  <c:v>1</c:v>
                </c:pt>
                <c:pt idx="10">
                  <c:v>1</c:v>
                </c:pt>
                <c:pt idx="11">
                  <c:v>1</c:v>
                </c:pt>
              </c:numCache>
            </c:numRef>
          </c:val>
          <c:smooth val="0"/>
        </c:ser>
        <c:dLbls>
          <c:showLegendKey val="0"/>
          <c:showVal val="0"/>
          <c:showCatName val="0"/>
          <c:showSerName val="0"/>
          <c:showPercent val="0"/>
          <c:showBubbleSize val="0"/>
        </c:dLbls>
        <c:smooth val="0"/>
        <c:axId val="311124080"/>
        <c:axId val="311120552"/>
      </c:lineChart>
      <c:catAx>
        <c:axId val="311124080"/>
        <c:scaling>
          <c:orientation val="minMax"/>
        </c:scaling>
        <c:delete val="0"/>
        <c:axPos val="b"/>
        <c:numFmt formatCode="General" sourceLinked="1"/>
        <c:majorTickMark val="out"/>
        <c:minorTickMark val="none"/>
        <c:tickLblPos val="nextTo"/>
        <c:crossAx val="311120552"/>
        <c:crosses val="autoZero"/>
        <c:auto val="1"/>
        <c:lblAlgn val="ctr"/>
        <c:lblOffset val="100"/>
        <c:noMultiLvlLbl val="0"/>
      </c:catAx>
      <c:valAx>
        <c:axId val="311120552"/>
        <c:scaling>
          <c:orientation val="minMax"/>
        </c:scaling>
        <c:delete val="0"/>
        <c:axPos val="l"/>
        <c:majorGridlines/>
        <c:numFmt formatCode="General" sourceLinked="1"/>
        <c:majorTickMark val="out"/>
        <c:minorTickMark val="none"/>
        <c:tickLblPos val="nextTo"/>
        <c:crossAx val="31112408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5.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Overview!$E$6:$E$17</c:f>
              <c:numCache>
                <c:formatCode>0.00</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11116240"/>
        <c:axId val="311124864"/>
      </c:lineChart>
      <c:catAx>
        <c:axId val="311116240"/>
        <c:scaling>
          <c:orientation val="minMax"/>
        </c:scaling>
        <c:delete val="0"/>
        <c:axPos val="b"/>
        <c:numFmt formatCode="General" sourceLinked="1"/>
        <c:majorTickMark val="out"/>
        <c:minorTickMark val="none"/>
        <c:tickLblPos val="nextTo"/>
        <c:crossAx val="311124864"/>
        <c:crosses val="autoZero"/>
        <c:auto val="1"/>
        <c:lblAlgn val="ctr"/>
        <c:lblOffset val="100"/>
        <c:noMultiLvlLbl val="0"/>
      </c:catAx>
      <c:valAx>
        <c:axId val="311124864"/>
        <c:scaling>
          <c:orientation val="minMax"/>
        </c:scaling>
        <c:delete val="0"/>
        <c:axPos val="l"/>
        <c:majorGridlines/>
        <c:numFmt formatCode="0.00" sourceLinked="1"/>
        <c:majorTickMark val="out"/>
        <c:minorTickMark val="none"/>
        <c:tickLblPos val="nextTo"/>
        <c:crossAx val="31111624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6.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Overview!$G$6:$G$17</c:f>
              <c:numCache>
                <c:formatCode>_-[$$-409]* #\ ##0.00_ ;_-[$$-409]* \-#\ ##0.00\ ;_-[$$-409]* "-"??_ ;_-@_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11125648"/>
        <c:axId val="311126040"/>
      </c:lineChart>
      <c:catAx>
        <c:axId val="311125648"/>
        <c:scaling>
          <c:orientation val="minMax"/>
        </c:scaling>
        <c:delete val="0"/>
        <c:axPos val="b"/>
        <c:numFmt formatCode="General" sourceLinked="1"/>
        <c:majorTickMark val="out"/>
        <c:minorTickMark val="none"/>
        <c:tickLblPos val="nextTo"/>
        <c:crossAx val="311126040"/>
        <c:crosses val="autoZero"/>
        <c:auto val="1"/>
        <c:lblAlgn val="ctr"/>
        <c:lblOffset val="100"/>
        <c:noMultiLvlLbl val="0"/>
      </c:catAx>
      <c:valAx>
        <c:axId val="311126040"/>
        <c:scaling>
          <c:orientation val="minMax"/>
        </c:scaling>
        <c:delete val="0"/>
        <c:axPos val="l"/>
        <c:majorGridlines/>
        <c:numFmt formatCode="_-[$$-409]* #\ ##0.00_ ;_-[$$-409]* \-#\ ##0.00\ ;_-[$$-409]* &quot;-&quot;??_ ;_-@_ " sourceLinked="1"/>
        <c:majorTickMark val="out"/>
        <c:minorTickMark val="none"/>
        <c:tickLblPos val="nextTo"/>
        <c:crossAx val="31112564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7.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Overview!$H$6:$H$17</c:f>
              <c:numCache>
                <c:formatCode>_-[$$-409]* #\ ##0.00_ ;_-[$$-409]* \-#\ ##0.00\ ;_-[$$-409]* "-"??_ ;_-@_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11128000"/>
        <c:axId val="311130744"/>
      </c:lineChart>
      <c:catAx>
        <c:axId val="311128000"/>
        <c:scaling>
          <c:orientation val="minMax"/>
        </c:scaling>
        <c:delete val="0"/>
        <c:axPos val="b"/>
        <c:numFmt formatCode="General" sourceLinked="1"/>
        <c:majorTickMark val="out"/>
        <c:minorTickMark val="none"/>
        <c:tickLblPos val="nextTo"/>
        <c:crossAx val="311130744"/>
        <c:crosses val="autoZero"/>
        <c:auto val="1"/>
        <c:lblAlgn val="ctr"/>
        <c:lblOffset val="100"/>
        <c:noMultiLvlLbl val="0"/>
      </c:catAx>
      <c:valAx>
        <c:axId val="311130744"/>
        <c:scaling>
          <c:orientation val="minMax"/>
        </c:scaling>
        <c:delete val="0"/>
        <c:axPos val="l"/>
        <c:majorGridlines/>
        <c:numFmt formatCode="_-[$$-409]* #\ ##0.00_ ;_-[$$-409]* \-#\ ##0.00\ ;_-[$$-409]* &quot;-&quot;??_ ;_-@_ " sourceLinked="1"/>
        <c:majorTickMark val="out"/>
        <c:minorTickMark val="none"/>
        <c:tickLblPos val="nextTo"/>
        <c:crossAx val="3111280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7"/>
    </mc:Choice>
    <mc:Fallback>
      <c:style val="47"/>
    </mc:Fallback>
  </mc:AlternateContent>
  <c:chart>
    <c:autoTitleDeleted val="0"/>
    <c:plotArea>
      <c:layout/>
      <c:lineChart>
        <c:grouping val="standard"/>
        <c:varyColors val="0"/>
        <c:ser>
          <c:idx val="0"/>
          <c:order val="0"/>
          <c:marker>
            <c:symbol val="none"/>
          </c:marker>
          <c:val>
            <c:numRef>
              <c:f>Overview!$I$6:$I$17</c:f>
              <c:numCache>
                <c:formatCode>_-[$$-409]* #\ ##0.00_ ;_-[$$-409]* \-#\ ##0.00\ ;_-[$$-409]* "-"??_ ;_-@_ </c:formatCode>
                <c:ptCount val="12"/>
                <c:pt idx="0">
                  <c:v>0</c:v>
                </c:pt>
                <c:pt idx="1">
                  <c:v>0</c:v>
                </c:pt>
                <c:pt idx="2">
                  <c:v>0</c:v>
                </c:pt>
                <c:pt idx="3">
                  <c:v>0</c:v>
                </c:pt>
                <c:pt idx="4">
                  <c:v>0</c:v>
                </c:pt>
                <c:pt idx="5">
                  <c:v>0</c:v>
                </c:pt>
                <c:pt idx="6">
                  <c:v>0</c:v>
                </c:pt>
                <c:pt idx="7">
                  <c:v>0</c:v>
                </c:pt>
                <c:pt idx="8">
                  <c:v>0</c:v>
                </c:pt>
                <c:pt idx="9">
                  <c:v>0</c:v>
                </c:pt>
                <c:pt idx="10">
                  <c:v>0</c:v>
                </c:pt>
                <c:pt idx="11">
                  <c:v>0</c:v>
                </c:pt>
              </c:numCache>
            </c:numRef>
          </c:val>
          <c:smooth val="0"/>
        </c:ser>
        <c:dLbls>
          <c:showLegendKey val="0"/>
          <c:showVal val="0"/>
          <c:showCatName val="0"/>
          <c:showSerName val="0"/>
          <c:showPercent val="0"/>
          <c:showBubbleSize val="0"/>
        </c:dLbls>
        <c:smooth val="0"/>
        <c:axId val="311129568"/>
        <c:axId val="311128392"/>
      </c:lineChart>
      <c:catAx>
        <c:axId val="311129568"/>
        <c:scaling>
          <c:orientation val="minMax"/>
        </c:scaling>
        <c:delete val="0"/>
        <c:axPos val="b"/>
        <c:numFmt formatCode="General" sourceLinked="1"/>
        <c:majorTickMark val="out"/>
        <c:minorTickMark val="none"/>
        <c:tickLblPos val="nextTo"/>
        <c:crossAx val="311128392"/>
        <c:crosses val="autoZero"/>
        <c:auto val="1"/>
        <c:lblAlgn val="ctr"/>
        <c:lblOffset val="100"/>
        <c:noMultiLvlLbl val="0"/>
      </c:catAx>
      <c:valAx>
        <c:axId val="311128392"/>
        <c:scaling>
          <c:orientation val="minMax"/>
        </c:scaling>
        <c:delete val="0"/>
        <c:axPos val="l"/>
        <c:majorGridlines/>
        <c:numFmt formatCode="_-[$$-409]* #\ ##0.00_ ;_-[$$-409]* \-#\ ##0.00\ ;_-[$$-409]* &quot;-&quot;??_ ;_-@_ " sourceLinked="1"/>
        <c:majorTickMark val="out"/>
        <c:minorTickMark val="none"/>
        <c:tickLblPos val="nextTo"/>
        <c:crossAx val="31112956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7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3"/>
    </mc:Choice>
    <mc:Fallback>
      <c:style val="43"/>
    </mc:Fallback>
  </mc:AlternateContent>
  <c:chart>
    <c:autoTitleDeleted val="0"/>
    <c:plotArea>
      <c:layout/>
      <c:pieChart>
        <c:varyColors val="1"/>
        <c:ser>
          <c:idx val="0"/>
          <c:order val="0"/>
          <c:spPr>
            <a:gradFill flip="none" rotWithShape="1">
              <a:gsLst>
                <a:gs pos="0">
                  <a:srgbClr val="FFFFFF"/>
                </a:gs>
                <a:gs pos="7001">
                  <a:srgbClr val="E6E6E6"/>
                </a:gs>
                <a:gs pos="32001">
                  <a:srgbClr val="7D8496"/>
                </a:gs>
                <a:gs pos="47000">
                  <a:srgbClr val="E6E6E6"/>
                </a:gs>
                <a:gs pos="85001">
                  <a:srgbClr val="7D8496"/>
                </a:gs>
                <a:gs pos="100000">
                  <a:srgbClr val="E6E6E6"/>
                </a:gs>
              </a:gsLst>
              <a:lin ang="16200000" scaled="1"/>
              <a:tileRect/>
            </a:gradFill>
            <a:effectLst>
              <a:outerShdw blurRad="355600" dist="25400" algn="tl" rotWithShape="0">
                <a:prstClr val="black">
                  <a:alpha val="86000"/>
                </a:prstClr>
              </a:outerShdw>
            </a:effectLst>
          </c:spPr>
          <c:dLbls>
            <c:spPr>
              <a:noFill/>
              <a:ln>
                <a:noFill/>
              </a:ln>
              <a:effectLst/>
            </c:spPr>
            <c:txPr>
              <a:bodyPr/>
              <a:lstStyle/>
              <a:p>
                <a:pPr>
                  <a:defRPr baseline="0">
                    <a:solidFill>
                      <a:schemeClr val="tx1"/>
                    </a:solidFill>
                  </a:defRPr>
                </a:pPr>
                <a:endParaRPr lang="nb-NO"/>
              </a:p>
            </c:txPr>
            <c:dLblPos val="bestFit"/>
            <c:showLegendKey val="0"/>
            <c:showVal val="1"/>
            <c:showCatName val="0"/>
            <c:showSerName val="0"/>
            <c:showPercent val="1"/>
            <c:showBubbleSize val="0"/>
            <c:showLeaderLines val="1"/>
            <c:extLst>
              <c:ext xmlns:c15="http://schemas.microsoft.com/office/drawing/2012/chart" uri="{CE6537A1-D6FC-4f65-9D91-7224C49458BB}">
                <c15:layout/>
              </c:ext>
            </c:extLst>
          </c:dLbls>
          <c:val>
            <c:numRef>
              <c:f>Overview!$M$7:$N$7</c:f>
              <c:numCache>
                <c:formatCode>_-[$$-409]* #\ ##0.00_ ;_-[$$-409]* \-#\ ##0.00\ ;_-[$$-409]* "-"??_ ;_-@_ </c:formatCode>
                <c:ptCount val="2"/>
                <c:pt idx="0">
                  <c:v>0</c:v>
                </c:pt>
                <c:pt idx="1">
                  <c:v>1</c:v>
                </c:pt>
              </c:numCache>
            </c:numRef>
          </c:val>
        </c:ser>
        <c:dLbls>
          <c:showLegendKey val="0"/>
          <c:showVal val="0"/>
          <c:showCatName val="0"/>
          <c:showSerName val="0"/>
          <c:showPercent val="0"/>
          <c:showBubbleSize val="0"/>
          <c:showLeaderLines val="1"/>
        </c:dLbls>
        <c:firstSliceAng val="0"/>
      </c:pieChart>
      <c:spPr>
        <a:ln w="25400">
          <a:noFill/>
        </a:ln>
        <a:effectLst/>
      </c:spPr>
    </c:plotArea>
    <c:plotVisOnly val="1"/>
    <c:dispBlanksAs val="zero"/>
    <c:showDLblsOverMax val="0"/>
  </c:chart>
  <c:spPr>
    <a:blipFill>
      <a:blip xmlns:r="http://schemas.openxmlformats.org/officeDocument/2006/relationships" r:embed="rId1"/>
      <a:stretch>
        <a:fillRect/>
      </a:stretch>
    </a:blipFill>
    <a:ln>
      <a:solidFill>
        <a:schemeClr val="tx1"/>
      </a:solidFill>
    </a:ln>
  </c:spPr>
  <c:printSettings>
    <c:headerFooter/>
    <c:pageMargins b="0.78740157499999996" l="0.70000000000000062" r="0.70000000000000062" t="0.78740157499999996"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5"/>
    </mc:Choice>
    <mc:Fallback>
      <c:style val="45"/>
    </mc:Fallback>
  </mc:AlternateContent>
  <c:chart>
    <c:autoTitleDeleted val="0"/>
    <c:plotArea>
      <c:layout/>
      <c:lineChart>
        <c:grouping val="standard"/>
        <c:varyColors val="0"/>
        <c:ser>
          <c:idx val="0"/>
          <c:order val="0"/>
          <c:marker>
            <c:symbol val="none"/>
          </c:marker>
          <c:val>
            <c:numRef>
              <c:f>February!$D$3:$D$30</c:f>
              <c:numCache>
                <c:formatCode>General</c:formatCode>
                <c:ptCount val="28"/>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pt idx="16">
                  <c:v>1</c:v>
                </c:pt>
                <c:pt idx="17">
                  <c:v>1</c:v>
                </c:pt>
                <c:pt idx="18">
                  <c:v>1</c:v>
                </c:pt>
                <c:pt idx="19">
                  <c:v>1</c:v>
                </c:pt>
                <c:pt idx="20">
                  <c:v>1</c:v>
                </c:pt>
                <c:pt idx="21">
                  <c:v>1</c:v>
                </c:pt>
                <c:pt idx="22">
                  <c:v>1</c:v>
                </c:pt>
                <c:pt idx="23">
                  <c:v>1</c:v>
                </c:pt>
                <c:pt idx="24">
                  <c:v>1</c:v>
                </c:pt>
                <c:pt idx="25">
                  <c:v>1</c:v>
                </c:pt>
                <c:pt idx="26">
                  <c:v>1</c:v>
                </c:pt>
                <c:pt idx="27">
                  <c:v>1</c:v>
                </c:pt>
              </c:numCache>
            </c:numRef>
          </c:val>
          <c:smooth val="0"/>
        </c:ser>
        <c:dLbls>
          <c:showLegendKey val="0"/>
          <c:showVal val="0"/>
          <c:showCatName val="0"/>
          <c:showSerName val="0"/>
          <c:showPercent val="0"/>
          <c:showBubbleSize val="0"/>
        </c:dLbls>
        <c:smooth val="0"/>
        <c:axId val="296766000"/>
        <c:axId val="296768352"/>
      </c:lineChart>
      <c:catAx>
        <c:axId val="296766000"/>
        <c:scaling>
          <c:orientation val="minMax"/>
        </c:scaling>
        <c:delete val="0"/>
        <c:axPos val="b"/>
        <c:numFmt formatCode="General" sourceLinked="1"/>
        <c:majorTickMark val="out"/>
        <c:minorTickMark val="none"/>
        <c:tickLblPos val="nextTo"/>
        <c:crossAx val="296768352"/>
        <c:crosses val="autoZero"/>
        <c:auto val="1"/>
        <c:lblAlgn val="ctr"/>
        <c:lblOffset val="100"/>
        <c:noMultiLvlLbl val="0"/>
      </c:catAx>
      <c:valAx>
        <c:axId val="296768352"/>
        <c:scaling>
          <c:orientation val="minMax"/>
        </c:scaling>
        <c:delete val="0"/>
        <c:axPos val="l"/>
        <c:majorGridlines/>
        <c:numFmt formatCode="General" sourceLinked="1"/>
        <c:majorTickMark val="out"/>
        <c:minorTickMark val="none"/>
        <c:tickLblPos val="nextTo"/>
        <c:crossAx val="296766000"/>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nb-NO"/>
  <c:roundedCorners val="0"/>
  <mc:AlternateContent xmlns:mc="http://schemas.openxmlformats.org/markup-compatibility/2006">
    <mc:Choice xmlns:c14="http://schemas.microsoft.com/office/drawing/2007/8/2/chart" Requires="c14">
      <c14:style val="144"/>
    </mc:Choice>
    <mc:Fallback>
      <c:style val="44"/>
    </mc:Fallback>
  </mc:AlternateContent>
  <c:chart>
    <c:autoTitleDeleted val="0"/>
    <c:plotArea>
      <c:layout/>
      <c:lineChart>
        <c:grouping val="standard"/>
        <c:varyColors val="0"/>
        <c:ser>
          <c:idx val="0"/>
          <c:order val="0"/>
          <c:marker>
            <c:symbol val="none"/>
          </c:marker>
          <c:val>
            <c:numRef>
              <c:f>February!$E$3:$E$30</c:f>
              <c:numCache>
                <c:formatCode>0.00</c:formatCode>
                <c:ptCount val="28"/>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numCache>
            </c:numRef>
          </c:val>
          <c:smooth val="0"/>
        </c:ser>
        <c:dLbls>
          <c:showLegendKey val="0"/>
          <c:showVal val="0"/>
          <c:showCatName val="0"/>
          <c:showSerName val="0"/>
          <c:showPercent val="0"/>
          <c:showBubbleSize val="0"/>
        </c:dLbls>
        <c:smooth val="0"/>
        <c:axId val="296769528"/>
        <c:axId val="296763256"/>
      </c:lineChart>
      <c:catAx>
        <c:axId val="296769528"/>
        <c:scaling>
          <c:orientation val="minMax"/>
        </c:scaling>
        <c:delete val="0"/>
        <c:axPos val="b"/>
        <c:numFmt formatCode="General" sourceLinked="1"/>
        <c:majorTickMark val="out"/>
        <c:minorTickMark val="none"/>
        <c:tickLblPos val="nextTo"/>
        <c:crossAx val="296763256"/>
        <c:crosses val="autoZero"/>
        <c:auto val="1"/>
        <c:lblAlgn val="ctr"/>
        <c:lblOffset val="100"/>
        <c:noMultiLvlLbl val="0"/>
      </c:catAx>
      <c:valAx>
        <c:axId val="296763256"/>
        <c:scaling>
          <c:orientation val="minMax"/>
        </c:scaling>
        <c:delete val="0"/>
        <c:axPos val="l"/>
        <c:majorGridlines/>
        <c:numFmt formatCode="0.00" sourceLinked="1"/>
        <c:majorTickMark val="out"/>
        <c:minorTickMark val="none"/>
        <c:tickLblPos val="nextTo"/>
        <c:crossAx val="296769528"/>
        <c:crosses val="autoZero"/>
        <c:crossBetween val="between"/>
      </c:valAx>
    </c:plotArea>
    <c:plotVisOnly val="1"/>
    <c:dispBlanksAs val="gap"/>
    <c:showDLblsOverMax val="0"/>
  </c:chart>
  <c:spPr>
    <a:blipFill>
      <a:blip xmlns:r="http://schemas.openxmlformats.org/officeDocument/2006/relationships" r:embed="rId1"/>
      <a:stretch>
        <a:fillRect/>
      </a:stretch>
    </a:blipFill>
    <a:ln>
      <a:solidFill>
        <a:sysClr val="windowText" lastClr="000000"/>
      </a:solidFill>
    </a:ln>
  </c:spPr>
  <c:printSettings>
    <c:headerFooter/>
    <c:pageMargins b="0.78740157499999996" l="0.70000000000000062" r="0.70000000000000062" t="0.78740157499999996" header="0.30000000000000032" footer="0.30000000000000032"/>
    <c:pageSetup/>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10.xml.rels><?xml version="1.0" encoding="UTF-8" standalone="yes"?>
<Relationships xmlns="http://schemas.openxmlformats.org/package/2006/relationships"><Relationship Id="rId3" Type="http://schemas.openxmlformats.org/officeDocument/2006/relationships/chart" Target="../charts/chart57.xml"/><Relationship Id="rId2" Type="http://schemas.openxmlformats.org/officeDocument/2006/relationships/chart" Target="../charts/chart56.xml"/><Relationship Id="rId1" Type="http://schemas.openxmlformats.org/officeDocument/2006/relationships/chart" Target="../charts/chart55.xml"/><Relationship Id="rId6" Type="http://schemas.openxmlformats.org/officeDocument/2006/relationships/chart" Target="../charts/chart60.xml"/><Relationship Id="rId5" Type="http://schemas.openxmlformats.org/officeDocument/2006/relationships/chart" Target="../charts/chart59.xml"/><Relationship Id="rId4" Type="http://schemas.openxmlformats.org/officeDocument/2006/relationships/chart" Target="../charts/chart58.xml"/></Relationships>
</file>

<file path=xl/drawings/_rels/drawing11.xml.rels><?xml version="1.0" encoding="UTF-8" standalone="yes"?>
<Relationships xmlns="http://schemas.openxmlformats.org/package/2006/relationships"><Relationship Id="rId3" Type="http://schemas.openxmlformats.org/officeDocument/2006/relationships/chart" Target="../charts/chart63.xml"/><Relationship Id="rId2" Type="http://schemas.openxmlformats.org/officeDocument/2006/relationships/chart" Target="../charts/chart62.xml"/><Relationship Id="rId1" Type="http://schemas.openxmlformats.org/officeDocument/2006/relationships/chart" Target="../charts/chart61.xml"/><Relationship Id="rId6" Type="http://schemas.openxmlformats.org/officeDocument/2006/relationships/chart" Target="../charts/chart66.xml"/><Relationship Id="rId5" Type="http://schemas.openxmlformats.org/officeDocument/2006/relationships/chart" Target="../charts/chart65.xml"/><Relationship Id="rId4" Type="http://schemas.openxmlformats.org/officeDocument/2006/relationships/chart" Target="../charts/chart64.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69.xml"/><Relationship Id="rId2" Type="http://schemas.openxmlformats.org/officeDocument/2006/relationships/chart" Target="../charts/chart68.xml"/><Relationship Id="rId1" Type="http://schemas.openxmlformats.org/officeDocument/2006/relationships/chart" Target="../charts/chart67.xml"/><Relationship Id="rId6" Type="http://schemas.openxmlformats.org/officeDocument/2006/relationships/chart" Target="../charts/chart72.xml"/><Relationship Id="rId5" Type="http://schemas.openxmlformats.org/officeDocument/2006/relationships/chart" Target="../charts/chart71.xml"/><Relationship Id="rId4" Type="http://schemas.openxmlformats.org/officeDocument/2006/relationships/chart" Target="../charts/chart70.xml"/></Relationships>
</file>

<file path=xl/drawings/_rels/drawing13.xml.rels><?xml version="1.0" encoding="UTF-8" standalone="yes"?>
<Relationships xmlns="http://schemas.openxmlformats.org/package/2006/relationships"><Relationship Id="rId3" Type="http://schemas.openxmlformats.org/officeDocument/2006/relationships/chart" Target="../charts/chart75.xml"/><Relationship Id="rId7" Type="http://schemas.openxmlformats.org/officeDocument/2006/relationships/chart" Target="../charts/chart79.xml"/><Relationship Id="rId2" Type="http://schemas.openxmlformats.org/officeDocument/2006/relationships/chart" Target="../charts/chart74.xml"/><Relationship Id="rId1" Type="http://schemas.openxmlformats.org/officeDocument/2006/relationships/chart" Target="../charts/chart73.xml"/><Relationship Id="rId6" Type="http://schemas.openxmlformats.org/officeDocument/2006/relationships/chart" Target="../charts/chart78.xml"/><Relationship Id="rId5" Type="http://schemas.openxmlformats.org/officeDocument/2006/relationships/chart" Target="../charts/chart77.xml"/><Relationship Id="rId4" Type="http://schemas.openxmlformats.org/officeDocument/2006/relationships/chart" Target="../charts/chart76.xml"/></Relationships>
</file>

<file path=xl/drawings/_rels/drawing2.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 Id="rId6" Type="http://schemas.openxmlformats.org/officeDocument/2006/relationships/chart" Target="../charts/chart12.xml"/><Relationship Id="rId5" Type="http://schemas.openxmlformats.org/officeDocument/2006/relationships/chart" Target="../charts/chart11.xml"/><Relationship Id="rId4" Type="http://schemas.openxmlformats.org/officeDocument/2006/relationships/chart" Target="../charts/chart10.xml"/></Relationships>
</file>

<file path=xl/drawings/_rels/drawing3.xml.rels><?xml version="1.0" encoding="UTF-8" standalone="yes"?>
<Relationships xmlns="http://schemas.openxmlformats.org/package/2006/relationships"><Relationship Id="rId3" Type="http://schemas.openxmlformats.org/officeDocument/2006/relationships/chart" Target="../charts/chart15.xml"/><Relationship Id="rId2" Type="http://schemas.openxmlformats.org/officeDocument/2006/relationships/chart" Target="../charts/chart14.xml"/><Relationship Id="rId1" Type="http://schemas.openxmlformats.org/officeDocument/2006/relationships/chart" Target="../charts/chart13.xml"/><Relationship Id="rId6" Type="http://schemas.openxmlformats.org/officeDocument/2006/relationships/chart" Target="../charts/chart18.xml"/><Relationship Id="rId5" Type="http://schemas.openxmlformats.org/officeDocument/2006/relationships/chart" Target="../charts/chart17.xml"/><Relationship Id="rId4" Type="http://schemas.openxmlformats.org/officeDocument/2006/relationships/chart" Target="../charts/chart16.xml"/></Relationships>
</file>

<file path=xl/drawings/_rels/drawing4.xml.rels><?xml version="1.0" encoding="UTF-8" standalone="yes"?>
<Relationships xmlns="http://schemas.openxmlformats.org/package/2006/relationships"><Relationship Id="rId3" Type="http://schemas.openxmlformats.org/officeDocument/2006/relationships/chart" Target="../charts/chart21.xml"/><Relationship Id="rId2" Type="http://schemas.openxmlformats.org/officeDocument/2006/relationships/chart" Target="../charts/chart20.xml"/><Relationship Id="rId1" Type="http://schemas.openxmlformats.org/officeDocument/2006/relationships/chart" Target="../charts/chart19.xml"/><Relationship Id="rId6" Type="http://schemas.openxmlformats.org/officeDocument/2006/relationships/chart" Target="../charts/chart24.xml"/><Relationship Id="rId5" Type="http://schemas.openxmlformats.org/officeDocument/2006/relationships/chart" Target="../charts/chart23.xml"/><Relationship Id="rId4" Type="http://schemas.openxmlformats.org/officeDocument/2006/relationships/chart" Target="../charts/chart22.xml"/></Relationships>
</file>

<file path=xl/drawings/_rels/drawing5.xml.rels><?xml version="1.0" encoding="UTF-8" standalone="yes"?>
<Relationships xmlns="http://schemas.openxmlformats.org/package/2006/relationships"><Relationship Id="rId3" Type="http://schemas.openxmlformats.org/officeDocument/2006/relationships/chart" Target="../charts/chart27.xml"/><Relationship Id="rId2" Type="http://schemas.openxmlformats.org/officeDocument/2006/relationships/chart" Target="../charts/chart26.xml"/><Relationship Id="rId1" Type="http://schemas.openxmlformats.org/officeDocument/2006/relationships/chart" Target="../charts/chart25.xml"/><Relationship Id="rId6" Type="http://schemas.openxmlformats.org/officeDocument/2006/relationships/chart" Target="../charts/chart30.xml"/><Relationship Id="rId5" Type="http://schemas.openxmlformats.org/officeDocument/2006/relationships/chart" Target="../charts/chart29.xml"/><Relationship Id="rId4" Type="http://schemas.openxmlformats.org/officeDocument/2006/relationships/chart" Target="../charts/chart28.xml"/></Relationships>
</file>

<file path=xl/drawings/_rels/drawing6.xml.rels><?xml version="1.0" encoding="UTF-8" standalone="yes"?>
<Relationships xmlns="http://schemas.openxmlformats.org/package/2006/relationships"><Relationship Id="rId3" Type="http://schemas.openxmlformats.org/officeDocument/2006/relationships/chart" Target="../charts/chart33.xml"/><Relationship Id="rId2" Type="http://schemas.openxmlformats.org/officeDocument/2006/relationships/chart" Target="../charts/chart32.xml"/><Relationship Id="rId1" Type="http://schemas.openxmlformats.org/officeDocument/2006/relationships/chart" Target="../charts/chart31.xml"/><Relationship Id="rId6" Type="http://schemas.openxmlformats.org/officeDocument/2006/relationships/chart" Target="../charts/chart36.xml"/><Relationship Id="rId5" Type="http://schemas.openxmlformats.org/officeDocument/2006/relationships/chart" Target="../charts/chart35.xml"/><Relationship Id="rId4" Type="http://schemas.openxmlformats.org/officeDocument/2006/relationships/chart" Target="../charts/chart34.xml"/></Relationships>
</file>

<file path=xl/drawings/_rels/drawing7.xml.rels><?xml version="1.0" encoding="UTF-8" standalone="yes"?>
<Relationships xmlns="http://schemas.openxmlformats.org/package/2006/relationships"><Relationship Id="rId3" Type="http://schemas.openxmlformats.org/officeDocument/2006/relationships/chart" Target="../charts/chart39.xml"/><Relationship Id="rId2" Type="http://schemas.openxmlformats.org/officeDocument/2006/relationships/chart" Target="../charts/chart38.xml"/><Relationship Id="rId1" Type="http://schemas.openxmlformats.org/officeDocument/2006/relationships/chart" Target="../charts/chart37.xml"/><Relationship Id="rId6" Type="http://schemas.openxmlformats.org/officeDocument/2006/relationships/chart" Target="../charts/chart42.xml"/><Relationship Id="rId5" Type="http://schemas.openxmlformats.org/officeDocument/2006/relationships/chart" Target="../charts/chart41.xml"/><Relationship Id="rId4" Type="http://schemas.openxmlformats.org/officeDocument/2006/relationships/chart" Target="../charts/chart40.xml"/></Relationships>
</file>

<file path=xl/drawings/_rels/drawing8.xml.rels><?xml version="1.0" encoding="UTF-8" standalone="yes"?>
<Relationships xmlns="http://schemas.openxmlformats.org/package/2006/relationships"><Relationship Id="rId3" Type="http://schemas.openxmlformats.org/officeDocument/2006/relationships/chart" Target="../charts/chart45.xml"/><Relationship Id="rId2" Type="http://schemas.openxmlformats.org/officeDocument/2006/relationships/chart" Target="../charts/chart44.xml"/><Relationship Id="rId1" Type="http://schemas.openxmlformats.org/officeDocument/2006/relationships/chart" Target="../charts/chart43.xml"/><Relationship Id="rId6" Type="http://schemas.openxmlformats.org/officeDocument/2006/relationships/chart" Target="../charts/chart48.xml"/><Relationship Id="rId5" Type="http://schemas.openxmlformats.org/officeDocument/2006/relationships/chart" Target="../charts/chart47.xml"/><Relationship Id="rId4" Type="http://schemas.openxmlformats.org/officeDocument/2006/relationships/chart" Target="../charts/chart46.xml"/></Relationships>
</file>

<file path=xl/drawings/_rels/drawing9.xml.rels><?xml version="1.0" encoding="UTF-8" standalone="yes"?>
<Relationships xmlns="http://schemas.openxmlformats.org/package/2006/relationships"><Relationship Id="rId3" Type="http://schemas.openxmlformats.org/officeDocument/2006/relationships/chart" Target="../charts/chart51.xml"/><Relationship Id="rId2" Type="http://schemas.openxmlformats.org/officeDocument/2006/relationships/chart" Target="../charts/chart50.xml"/><Relationship Id="rId1" Type="http://schemas.openxmlformats.org/officeDocument/2006/relationships/chart" Target="../charts/chart49.xml"/><Relationship Id="rId6" Type="http://schemas.openxmlformats.org/officeDocument/2006/relationships/chart" Target="../charts/chart54.xml"/><Relationship Id="rId5" Type="http://schemas.openxmlformats.org/officeDocument/2006/relationships/chart" Target="../charts/chart53.xml"/><Relationship Id="rId4" Type="http://schemas.openxmlformats.org/officeDocument/2006/relationships/chart" Target="../charts/chart52.xml"/></Relationships>
</file>

<file path=xl/drawings/drawing1.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2"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4"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6"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1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0.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1.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2.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20</xdr:row>
      <xdr:rowOff>85725</xdr:rowOff>
    </xdr:from>
    <xdr:to>
      <xdr:col>5</xdr:col>
      <xdr:colOff>0</xdr:colOff>
      <xdr:row>28</xdr:row>
      <xdr:rowOff>47625</xdr:rowOff>
    </xdr:to>
    <xdr:graphicFrame macro="">
      <xdr:nvGraphicFramePr>
        <xdr:cNvPr id="65683"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xdr:col>
      <xdr:colOff>0</xdr:colOff>
      <xdr:row>30</xdr:row>
      <xdr:rowOff>85725</xdr:rowOff>
    </xdr:from>
    <xdr:to>
      <xdr:col>5</xdr:col>
      <xdr:colOff>0</xdr:colOff>
      <xdr:row>38</xdr:row>
      <xdr:rowOff>47625</xdr:rowOff>
    </xdr:to>
    <xdr:graphicFrame macro="">
      <xdr:nvGraphicFramePr>
        <xdr:cNvPr id="65684"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xdr:col>
      <xdr:colOff>0</xdr:colOff>
      <xdr:row>40</xdr:row>
      <xdr:rowOff>85725</xdr:rowOff>
    </xdr:from>
    <xdr:to>
      <xdr:col>5</xdr:col>
      <xdr:colOff>0</xdr:colOff>
      <xdr:row>48</xdr:row>
      <xdr:rowOff>47625</xdr:rowOff>
    </xdr:to>
    <xdr:graphicFrame macro="">
      <xdr:nvGraphicFramePr>
        <xdr:cNvPr id="65685"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6</xdr:col>
      <xdr:colOff>0</xdr:colOff>
      <xdr:row>20</xdr:row>
      <xdr:rowOff>85725</xdr:rowOff>
    </xdr:from>
    <xdr:to>
      <xdr:col>10</xdr:col>
      <xdr:colOff>0</xdr:colOff>
      <xdr:row>28</xdr:row>
      <xdr:rowOff>47625</xdr:rowOff>
    </xdr:to>
    <xdr:graphicFrame macro="">
      <xdr:nvGraphicFramePr>
        <xdr:cNvPr id="65686" name="Diagram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6</xdr:col>
      <xdr:colOff>0</xdr:colOff>
      <xdr:row>30</xdr:row>
      <xdr:rowOff>85725</xdr:rowOff>
    </xdr:from>
    <xdr:to>
      <xdr:col>10</xdr:col>
      <xdr:colOff>0</xdr:colOff>
      <xdr:row>38</xdr:row>
      <xdr:rowOff>47625</xdr:rowOff>
    </xdr:to>
    <xdr:graphicFrame macro="">
      <xdr:nvGraphicFramePr>
        <xdr:cNvPr id="65687"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6</xdr:col>
      <xdr:colOff>0</xdr:colOff>
      <xdr:row>40</xdr:row>
      <xdr:rowOff>85725</xdr:rowOff>
    </xdr:from>
    <xdr:to>
      <xdr:col>10</xdr:col>
      <xdr:colOff>0</xdr:colOff>
      <xdr:row>48</xdr:row>
      <xdr:rowOff>47625</xdr:rowOff>
    </xdr:to>
    <xdr:graphicFrame macro="">
      <xdr:nvGraphicFramePr>
        <xdr:cNvPr id="65688"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twoCellAnchor>
    <xdr:from>
      <xdr:col>11</xdr:col>
      <xdr:colOff>0</xdr:colOff>
      <xdr:row>13</xdr:row>
      <xdr:rowOff>161925</xdr:rowOff>
    </xdr:from>
    <xdr:to>
      <xdr:col>14</xdr:col>
      <xdr:colOff>0</xdr:colOff>
      <xdr:row>28</xdr:row>
      <xdr:rowOff>57468</xdr:rowOff>
    </xdr:to>
    <xdr:graphicFrame macro="">
      <xdr:nvGraphicFramePr>
        <xdr:cNvPr id="65689" name="Diagram 1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fLocksWithSheet="0"/>
  </xdr:twoCellAnchor>
</xdr:wsDr>
</file>

<file path=xl/drawings/drawing2.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3.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4.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5.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6.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7.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8.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drawings/drawing9.xml><?xml version="1.0" encoding="utf-8"?>
<xdr:wsDr xmlns:xdr="http://schemas.openxmlformats.org/drawingml/2006/spreadsheetDrawing" xmlns:a="http://schemas.openxmlformats.org/drawingml/2006/main">
  <xdr:twoCellAnchor>
    <xdr:from>
      <xdr:col>11</xdr:col>
      <xdr:colOff>9525</xdr:colOff>
      <xdr:row>5</xdr:row>
      <xdr:rowOff>85725</xdr:rowOff>
    </xdr:from>
    <xdr:to>
      <xdr:col>16</xdr:col>
      <xdr:colOff>0</xdr:colOff>
      <xdr:row>16</xdr:row>
      <xdr:rowOff>113779</xdr:rowOff>
    </xdr:to>
    <xdr:graphicFrame macro="">
      <xdr:nvGraphicFramePr>
        <xdr:cNvPr id="15"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fLocksWithSheet="0"/>
  </xdr:twoCellAnchor>
  <xdr:twoCellAnchor>
    <xdr:from>
      <xdr:col>17</xdr:col>
      <xdr:colOff>9525</xdr:colOff>
      <xdr:row>5</xdr:row>
      <xdr:rowOff>85725</xdr:rowOff>
    </xdr:from>
    <xdr:to>
      <xdr:col>20</xdr:col>
      <xdr:colOff>1799629</xdr:colOff>
      <xdr:row>16</xdr:row>
      <xdr:rowOff>104775</xdr:rowOff>
    </xdr:to>
    <xdr:graphicFrame macro="">
      <xdr:nvGraphicFramePr>
        <xdr:cNvPr id="16"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fLocksWithSheet="0"/>
  </xdr:twoCellAnchor>
  <xdr:twoCellAnchor>
    <xdr:from>
      <xdr:col>11</xdr:col>
      <xdr:colOff>0</xdr:colOff>
      <xdr:row>31</xdr:row>
      <xdr:rowOff>85724</xdr:rowOff>
    </xdr:from>
    <xdr:to>
      <xdr:col>16</xdr:col>
      <xdr:colOff>9525</xdr:colOff>
      <xdr:row>42</xdr:row>
      <xdr:rowOff>145570</xdr:rowOff>
    </xdr:to>
    <xdr:graphicFrame macro="">
      <xdr:nvGraphicFramePr>
        <xdr:cNvPr id="17"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fLocksWithSheet="0"/>
  </xdr:twoCellAnchor>
  <xdr:twoCellAnchor>
    <xdr:from>
      <xdr:col>11</xdr:col>
      <xdr:colOff>9525</xdr:colOff>
      <xdr:row>18</xdr:row>
      <xdr:rowOff>85724</xdr:rowOff>
    </xdr:from>
    <xdr:to>
      <xdr:col>16</xdr:col>
      <xdr:colOff>0</xdr:colOff>
      <xdr:row>29</xdr:row>
      <xdr:rowOff>142445</xdr:rowOff>
    </xdr:to>
    <xdr:graphicFrame macro="">
      <xdr:nvGraphicFramePr>
        <xdr:cNvPr id="18"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fLocksWithSheet="0"/>
  </xdr:twoCellAnchor>
  <xdr:twoCellAnchor>
    <xdr:from>
      <xdr:col>17</xdr:col>
      <xdr:colOff>9525</xdr:colOff>
      <xdr:row>18</xdr:row>
      <xdr:rowOff>85724</xdr:rowOff>
    </xdr:from>
    <xdr:to>
      <xdr:col>21</xdr:col>
      <xdr:colOff>0</xdr:colOff>
      <xdr:row>29</xdr:row>
      <xdr:rowOff>143033</xdr:rowOff>
    </xdr:to>
    <xdr:graphicFrame macro="">
      <xdr:nvGraphicFramePr>
        <xdr:cNvPr id="19" name="Diagram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fLocksWithSheet="0"/>
  </xdr:twoCellAnchor>
  <xdr:twoCellAnchor>
    <xdr:from>
      <xdr:col>17</xdr:col>
      <xdr:colOff>1532</xdr:colOff>
      <xdr:row>31</xdr:row>
      <xdr:rowOff>76201</xdr:rowOff>
    </xdr:from>
    <xdr:to>
      <xdr:col>21</xdr:col>
      <xdr:colOff>19050</xdr:colOff>
      <xdr:row>42</xdr:row>
      <xdr:rowOff>142875</xdr:rowOff>
    </xdr:to>
    <xdr:graphicFrame macro="">
      <xdr:nvGraphicFramePr>
        <xdr:cNvPr id="20" name="Diagra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fLocksWithSheet="0"/>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X53"/>
  <sheetViews>
    <sheetView windowProtection="1" workbookViewId="0">
      <selection activeCell="C3" sqref="C3"/>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ustomWidth="1"/>
    <col min="15" max="15" width="10.42578125" style="65" customWidth="1"/>
    <col min="16" max="16" width="16.5703125" style="65" customWidth="1"/>
    <col min="17" max="17" width="2.7109375" style="65" customWidth="1"/>
    <col min="18" max="20" width="11.42578125" style="65" customWidth="1"/>
    <col min="21" max="21" width="27" style="65" customWidth="1"/>
    <col min="22" max="22" width="11.28515625" style="65" customWidth="1"/>
    <col min="23" max="23" width="10.85546875" style="65" customWidth="1"/>
    <col min="24" max="24" width="10.28515625" style="65" customWidth="1"/>
    <col min="25" max="16384" width="11.42578125" style="65"/>
  </cols>
  <sheetData>
    <row r="2" spans="2:24"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4" ht="15" customHeight="1" x14ac:dyDescent="0.25">
      <c r="B3" s="66">
        <v>41640</v>
      </c>
      <c r="C3" s="2">
        <v>0</v>
      </c>
      <c r="D3" s="2">
        <v>1</v>
      </c>
      <c r="E3" s="67">
        <f>C3/D3</f>
        <v>0</v>
      </c>
      <c r="F3" s="7">
        <v>0</v>
      </c>
      <c r="G3" s="7">
        <v>0</v>
      </c>
      <c r="H3" s="7">
        <v>0</v>
      </c>
      <c r="I3" s="68">
        <f>F3-G3-H3</f>
        <v>0</v>
      </c>
      <c r="J3" s="11">
        <v>0</v>
      </c>
      <c r="L3" s="109"/>
      <c r="M3" s="110"/>
      <c r="N3" s="110"/>
      <c r="O3" s="110"/>
      <c r="P3" s="110"/>
      <c r="Q3" s="110"/>
      <c r="R3" s="110"/>
      <c r="S3" s="110"/>
      <c r="T3" s="110"/>
      <c r="U3" s="111"/>
    </row>
    <row r="4" spans="2:24" ht="15" customHeight="1" x14ac:dyDescent="0.25">
      <c r="B4" s="69">
        <f t="shared" ref="B4:B33" si="0">B3+1</f>
        <v>41641</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c r="V4" s="72"/>
      <c r="W4" s="72"/>
      <c r="X4" s="72"/>
    </row>
    <row r="5" spans="2:24" ht="21" x14ac:dyDescent="0.35">
      <c r="B5" s="73">
        <f t="shared" si="0"/>
        <v>41642</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4" x14ac:dyDescent="0.25">
      <c r="B6" s="69">
        <f t="shared" si="0"/>
        <v>41643</v>
      </c>
      <c r="C6" s="3">
        <v>0</v>
      </c>
      <c r="D6" s="3">
        <v>1</v>
      </c>
      <c r="E6" s="70">
        <f t="shared" si="1"/>
        <v>0</v>
      </c>
      <c r="F6" s="8">
        <v>0</v>
      </c>
      <c r="G6" s="8">
        <v>0</v>
      </c>
      <c r="H6" s="8">
        <v>0</v>
      </c>
      <c r="I6" s="71">
        <f t="shared" si="2"/>
        <v>0</v>
      </c>
      <c r="J6" s="12">
        <v>0</v>
      </c>
    </row>
    <row r="7" spans="2:24" x14ac:dyDescent="0.25">
      <c r="B7" s="73">
        <f t="shared" si="0"/>
        <v>41644</v>
      </c>
      <c r="C7" s="4">
        <v>0</v>
      </c>
      <c r="D7" s="4">
        <v>1</v>
      </c>
      <c r="E7" s="74">
        <f t="shared" si="1"/>
        <v>0</v>
      </c>
      <c r="F7" s="9">
        <v>0</v>
      </c>
      <c r="G7" s="9">
        <v>0</v>
      </c>
      <c r="H7" s="9">
        <v>0</v>
      </c>
      <c r="I7" s="75">
        <f t="shared" si="2"/>
        <v>0</v>
      </c>
      <c r="J7" s="13">
        <v>0</v>
      </c>
    </row>
    <row r="8" spans="2:24" x14ac:dyDescent="0.25">
      <c r="B8" s="69">
        <f t="shared" si="0"/>
        <v>41645</v>
      </c>
      <c r="C8" s="3">
        <v>0</v>
      </c>
      <c r="D8" s="3">
        <v>1</v>
      </c>
      <c r="E8" s="70">
        <f t="shared" si="1"/>
        <v>0</v>
      </c>
      <c r="F8" s="8">
        <v>0</v>
      </c>
      <c r="G8" s="8">
        <v>0</v>
      </c>
      <c r="H8" s="8">
        <v>0</v>
      </c>
      <c r="I8" s="71">
        <f t="shared" si="2"/>
        <v>0</v>
      </c>
      <c r="J8" s="12">
        <v>0</v>
      </c>
    </row>
    <row r="9" spans="2:24" x14ac:dyDescent="0.25">
      <c r="B9" s="73">
        <f t="shared" si="0"/>
        <v>41646</v>
      </c>
      <c r="C9" s="4">
        <v>0</v>
      </c>
      <c r="D9" s="4">
        <v>1</v>
      </c>
      <c r="E9" s="74">
        <f t="shared" si="1"/>
        <v>0</v>
      </c>
      <c r="F9" s="9">
        <v>0</v>
      </c>
      <c r="G9" s="9">
        <v>0</v>
      </c>
      <c r="H9" s="9">
        <v>0</v>
      </c>
      <c r="I9" s="75">
        <f t="shared" si="2"/>
        <v>0</v>
      </c>
      <c r="J9" s="13">
        <v>0</v>
      </c>
    </row>
    <row r="10" spans="2:24" x14ac:dyDescent="0.25">
      <c r="B10" s="69">
        <f t="shared" si="0"/>
        <v>41647</v>
      </c>
      <c r="C10" s="3">
        <v>0</v>
      </c>
      <c r="D10" s="3">
        <v>1</v>
      </c>
      <c r="E10" s="70">
        <f t="shared" si="1"/>
        <v>0</v>
      </c>
      <c r="F10" s="8">
        <v>0</v>
      </c>
      <c r="G10" s="8">
        <v>0</v>
      </c>
      <c r="H10" s="8">
        <v>0</v>
      </c>
      <c r="I10" s="71">
        <f t="shared" si="2"/>
        <v>0</v>
      </c>
      <c r="J10" s="12">
        <v>0</v>
      </c>
    </row>
    <row r="11" spans="2:24" x14ac:dyDescent="0.25">
      <c r="B11" s="73">
        <f t="shared" si="0"/>
        <v>41648</v>
      </c>
      <c r="C11" s="4">
        <v>0</v>
      </c>
      <c r="D11" s="4">
        <v>1</v>
      </c>
      <c r="E11" s="74">
        <f t="shared" si="1"/>
        <v>0</v>
      </c>
      <c r="F11" s="9">
        <v>0</v>
      </c>
      <c r="G11" s="9">
        <v>0</v>
      </c>
      <c r="H11" s="9">
        <v>0</v>
      </c>
      <c r="I11" s="75">
        <f t="shared" si="2"/>
        <v>0</v>
      </c>
      <c r="J11" s="13">
        <v>0</v>
      </c>
    </row>
    <row r="12" spans="2:24" x14ac:dyDescent="0.25">
      <c r="B12" s="69">
        <f t="shared" si="0"/>
        <v>41649</v>
      </c>
      <c r="C12" s="3">
        <v>0</v>
      </c>
      <c r="D12" s="3">
        <v>1</v>
      </c>
      <c r="E12" s="70">
        <f t="shared" si="1"/>
        <v>0</v>
      </c>
      <c r="F12" s="8">
        <v>0</v>
      </c>
      <c r="G12" s="8">
        <v>0</v>
      </c>
      <c r="H12" s="8">
        <v>0</v>
      </c>
      <c r="I12" s="71">
        <f t="shared" si="2"/>
        <v>0</v>
      </c>
      <c r="J12" s="12">
        <v>0</v>
      </c>
    </row>
    <row r="13" spans="2:24" x14ac:dyDescent="0.25">
      <c r="B13" s="73">
        <f t="shared" si="0"/>
        <v>41650</v>
      </c>
      <c r="C13" s="5">
        <v>0</v>
      </c>
      <c r="D13" s="5">
        <v>1</v>
      </c>
      <c r="E13" s="77">
        <f t="shared" si="1"/>
        <v>0</v>
      </c>
      <c r="F13" s="9">
        <v>0</v>
      </c>
      <c r="G13" s="9">
        <v>0</v>
      </c>
      <c r="H13" s="9">
        <v>0</v>
      </c>
      <c r="I13" s="75">
        <f t="shared" si="2"/>
        <v>0</v>
      </c>
      <c r="J13" s="13">
        <v>0</v>
      </c>
    </row>
    <row r="14" spans="2:24" x14ac:dyDescent="0.25">
      <c r="B14" s="69">
        <f t="shared" si="0"/>
        <v>41651</v>
      </c>
      <c r="C14" s="6">
        <v>0</v>
      </c>
      <c r="D14" s="6">
        <v>1</v>
      </c>
      <c r="E14" s="78">
        <f t="shared" si="1"/>
        <v>0</v>
      </c>
      <c r="F14" s="8">
        <v>0</v>
      </c>
      <c r="G14" s="8">
        <v>0</v>
      </c>
      <c r="H14" s="8">
        <v>0</v>
      </c>
      <c r="I14" s="71">
        <f t="shared" si="2"/>
        <v>0</v>
      </c>
      <c r="J14" s="12">
        <v>0</v>
      </c>
    </row>
    <row r="15" spans="2:24" x14ac:dyDescent="0.25">
      <c r="B15" s="73">
        <f t="shared" si="0"/>
        <v>41652</v>
      </c>
      <c r="C15" s="5">
        <v>0</v>
      </c>
      <c r="D15" s="5">
        <v>1</v>
      </c>
      <c r="E15" s="77">
        <f t="shared" si="1"/>
        <v>0</v>
      </c>
      <c r="F15" s="9">
        <v>0</v>
      </c>
      <c r="G15" s="9">
        <v>0</v>
      </c>
      <c r="H15" s="9">
        <v>0</v>
      </c>
      <c r="I15" s="75">
        <f t="shared" si="2"/>
        <v>0</v>
      </c>
      <c r="J15" s="13">
        <v>0</v>
      </c>
    </row>
    <row r="16" spans="2:24" x14ac:dyDescent="0.25">
      <c r="B16" s="69">
        <f t="shared" si="0"/>
        <v>41653</v>
      </c>
      <c r="C16" s="6">
        <v>0</v>
      </c>
      <c r="D16" s="6">
        <v>1</v>
      </c>
      <c r="E16" s="78">
        <f t="shared" si="1"/>
        <v>0</v>
      </c>
      <c r="F16" s="8">
        <v>0</v>
      </c>
      <c r="G16" s="8">
        <v>0</v>
      </c>
      <c r="H16" s="8">
        <v>0</v>
      </c>
      <c r="I16" s="71">
        <f t="shared" si="2"/>
        <v>0</v>
      </c>
      <c r="J16" s="12">
        <v>0</v>
      </c>
    </row>
    <row r="17" spans="2:21" x14ac:dyDescent="0.25">
      <c r="B17" s="73">
        <f t="shared" si="0"/>
        <v>41654</v>
      </c>
      <c r="C17" s="5">
        <v>0</v>
      </c>
      <c r="D17" s="5">
        <v>1</v>
      </c>
      <c r="E17" s="77">
        <f t="shared" si="1"/>
        <v>0</v>
      </c>
      <c r="F17" s="9">
        <v>0</v>
      </c>
      <c r="G17" s="9">
        <v>0</v>
      </c>
      <c r="H17" s="9">
        <v>0</v>
      </c>
      <c r="I17" s="75">
        <f t="shared" si="2"/>
        <v>0</v>
      </c>
      <c r="J17" s="13">
        <v>0</v>
      </c>
    </row>
    <row r="18" spans="2:21" ht="21" x14ac:dyDescent="0.35">
      <c r="B18" s="69">
        <f t="shared" si="0"/>
        <v>41655</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41656</v>
      </c>
      <c r="C19" s="5">
        <v>0</v>
      </c>
      <c r="D19" s="5">
        <v>1</v>
      </c>
      <c r="E19" s="77">
        <f t="shared" si="1"/>
        <v>0</v>
      </c>
      <c r="F19" s="9">
        <v>0</v>
      </c>
      <c r="G19" s="9">
        <v>0</v>
      </c>
      <c r="H19" s="9">
        <v>0</v>
      </c>
      <c r="I19" s="75">
        <f t="shared" si="2"/>
        <v>0</v>
      </c>
      <c r="J19" s="13">
        <v>0</v>
      </c>
    </row>
    <row r="20" spans="2:21" x14ac:dyDescent="0.25">
      <c r="B20" s="69">
        <f t="shared" si="0"/>
        <v>41657</v>
      </c>
      <c r="C20" s="6">
        <v>0</v>
      </c>
      <c r="D20" s="6">
        <v>1</v>
      </c>
      <c r="E20" s="78">
        <f t="shared" si="1"/>
        <v>0</v>
      </c>
      <c r="F20" s="8">
        <v>0</v>
      </c>
      <c r="G20" s="8">
        <v>0</v>
      </c>
      <c r="H20" s="8">
        <v>0</v>
      </c>
      <c r="I20" s="71">
        <f t="shared" si="2"/>
        <v>0</v>
      </c>
      <c r="J20" s="12">
        <v>0</v>
      </c>
    </row>
    <row r="21" spans="2:21" x14ac:dyDescent="0.25">
      <c r="B21" s="73">
        <f t="shared" si="0"/>
        <v>41658</v>
      </c>
      <c r="C21" s="5">
        <v>0</v>
      </c>
      <c r="D21" s="5">
        <v>1</v>
      </c>
      <c r="E21" s="77">
        <f t="shared" si="1"/>
        <v>0</v>
      </c>
      <c r="F21" s="9">
        <v>0</v>
      </c>
      <c r="G21" s="9">
        <v>0</v>
      </c>
      <c r="H21" s="9">
        <v>0</v>
      </c>
      <c r="I21" s="75">
        <f t="shared" si="2"/>
        <v>0</v>
      </c>
      <c r="J21" s="13">
        <v>0</v>
      </c>
    </row>
    <row r="22" spans="2:21" x14ac:dyDescent="0.25">
      <c r="B22" s="69">
        <f t="shared" si="0"/>
        <v>41659</v>
      </c>
      <c r="C22" s="6">
        <v>0</v>
      </c>
      <c r="D22" s="6">
        <v>1</v>
      </c>
      <c r="E22" s="78">
        <f t="shared" si="1"/>
        <v>0</v>
      </c>
      <c r="F22" s="8">
        <v>0</v>
      </c>
      <c r="G22" s="8">
        <v>0</v>
      </c>
      <c r="H22" s="8">
        <v>0</v>
      </c>
      <c r="I22" s="71">
        <f t="shared" si="2"/>
        <v>0</v>
      </c>
      <c r="J22" s="12">
        <v>0</v>
      </c>
    </row>
    <row r="23" spans="2:21" x14ac:dyDescent="0.25">
      <c r="B23" s="73">
        <f t="shared" si="0"/>
        <v>41660</v>
      </c>
      <c r="C23" s="5">
        <v>0</v>
      </c>
      <c r="D23" s="5">
        <v>1</v>
      </c>
      <c r="E23" s="77">
        <f t="shared" si="1"/>
        <v>0</v>
      </c>
      <c r="F23" s="9">
        <v>0</v>
      </c>
      <c r="G23" s="9">
        <v>0</v>
      </c>
      <c r="H23" s="9">
        <v>0</v>
      </c>
      <c r="I23" s="75">
        <f t="shared" si="2"/>
        <v>0</v>
      </c>
      <c r="J23" s="13">
        <v>0</v>
      </c>
    </row>
    <row r="24" spans="2:21" ht="21" x14ac:dyDescent="0.35">
      <c r="B24" s="69">
        <f t="shared" si="0"/>
        <v>41661</v>
      </c>
      <c r="C24" s="6">
        <v>0</v>
      </c>
      <c r="D24" s="6">
        <v>1</v>
      </c>
      <c r="E24" s="78">
        <f t="shared" si="1"/>
        <v>0</v>
      </c>
      <c r="F24" s="8">
        <v>0</v>
      </c>
      <c r="G24" s="8">
        <v>0</v>
      </c>
      <c r="H24" s="8">
        <v>0</v>
      </c>
      <c r="I24" s="71">
        <f t="shared" si="2"/>
        <v>0</v>
      </c>
      <c r="J24" s="12">
        <v>0</v>
      </c>
      <c r="P24" s="76"/>
      <c r="Q24" s="76"/>
    </row>
    <row r="25" spans="2:21" x14ac:dyDescent="0.25">
      <c r="B25" s="73">
        <f t="shared" si="0"/>
        <v>41662</v>
      </c>
      <c r="C25" s="5">
        <v>0</v>
      </c>
      <c r="D25" s="5">
        <v>1</v>
      </c>
      <c r="E25" s="77">
        <f t="shared" si="1"/>
        <v>0</v>
      </c>
      <c r="F25" s="9">
        <v>0</v>
      </c>
      <c r="G25" s="9">
        <v>0</v>
      </c>
      <c r="H25" s="9">
        <v>0</v>
      </c>
      <c r="I25" s="75">
        <f t="shared" si="2"/>
        <v>0</v>
      </c>
      <c r="J25" s="13">
        <v>0</v>
      </c>
    </row>
    <row r="26" spans="2:21" x14ac:dyDescent="0.25">
      <c r="B26" s="69">
        <f t="shared" si="0"/>
        <v>41663</v>
      </c>
      <c r="C26" s="6">
        <v>0</v>
      </c>
      <c r="D26" s="6">
        <v>1</v>
      </c>
      <c r="E26" s="78">
        <f t="shared" si="1"/>
        <v>0</v>
      </c>
      <c r="F26" s="8">
        <v>0</v>
      </c>
      <c r="G26" s="8">
        <v>0</v>
      </c>
      <c r="H26" s="8">
        <v>0</v>
      </c>
      <c r="I26" s="71">
        <f t="shared" si="2"/>
        <v>0</v>
      </c>
      <c r="J26" s="12">
        <v>0</v>
      </c>
    </row>
    <row r="27" spans="2:21" x14ac:dyDescent="0.25">
      <c r="B27" s="73">
        <f t="shared" si="0"/>
        <v>41664</v>
      </c>
      <c r="C27" s="5">
        <v>0</v>
      </c>
      <c r="D27" s="5">
        <v>1</v>
      </c>
      <c r="E27" s="77">
        <f t="shared" si="1"/>
        <v>0</v>
      </c>
      <c r="F27" s="9">
        <v>0</v>
      </c>
      <c r="G27" s="9">
        <v>0</v>
      </c>
      <c r="H27" s="9">
        <v>0</v>
      </c>
      <c r="I27" s="75">
        <f t="shared" si="2"/>
        <v>0</v>
      </c>
      <c r="J27" s="13">
        <v>0</v>
      </c>
    </row>
    <row r="28" spans="2:21" x14ac:dyDescent="0.25">
      <c r="B28" s="69">
        <f t="shared" si="0"/>
        <v>41665</v>
      </c>
      <c r="C28" s="6">
        <v>0</v>
      </c>
      <c r="D28" s="6">
        <v>1</v>
      </c>
      <c r="E28" s="78">
        <f t="shared" si="1"/>
        <v>0</v>
      </c>
      <c r="F28" s="8">
        <v>0</v>
      </c>
      <c r="G28" s="8">
        <v>0</v>
      </c>
      <c r="H28" s="8">
        <v>0</v>
      </c>
      <c r="I28" s="71">
        <f t="shared" si="2"/>
        <v>0</v>
      </c>
      <c r="J28" s="12">
        <v>0</v>
      </c>
    </row>
    <row r="29" spans="2:21" x14ac:dyDescent="0.25">
      <c r="B29" s="73">
        <f t="shared" si="0"/>
        <v>41666</v>
      </c>
      <c r="C29" s="5">
        <v>0</v>
      </c>
      <c r="D29" s="5">
        <v>1</v>
      </c>
      <c r="E29" s="77">
        <f t="shared" si="1"/>
        <v>0</v>
      </c>
      <c r="F29" s="9">
        <v>0</v>
      </c>
      <c r="G29" s="9">
        <v>0</v>
      </c>
      <c r="H29" s="9">
        <v>0</v>
      </c>
      <c r="I29" s="75">
        <f t="shared" si="2"/>
        <v>0</v>
      </c>
      <c r="J29" s="13">
        <v>0</v>
      </c>
    </row>
    <row r="30" spans="2:21" x14ac:dyDescent="0.25">
      <c r="B30" s="69">
        <f t="shared" si="0"/>
        <v>41667</v>
      </c>
      <c r="C30" s="6">
        <v>0</v>
      </c>
      <c r="D30" s="6">
        <v>1</v>
      </c>
      <c r="E30" s="78">
        <f t="shared" si="1"/>
        <v>0</v>
      </c>
      <c r="F30" s="8">
        <v>0</v>
      </c>
      <c r="G30" s="8">
        <v>0</v>
      </c>
      <c r="H30" s="8">
        <v>0</v>
      </c>
      <c r="I30" s="71">
        <f t="shared" si="2"/>
        <v>0</v>
      </c>
      <c r="J30" s="12">
        <v>0</v>
      </c>
    </row>
    <row r="31" spans="2:21" ht="21" x14ac:dyDescent="0.35">
      <c r="B31" s="73">
        <f t="shared" si="0"/>
        <v>41668</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41669</v>
      </c>
      <c r="C32" s="6">
        <v>0</v>
      </c>
      <c r="D32" s="6">
        <v>1</v>
      </c>
      <c r="E32" s="78">
        <f t="shared" si="1"/>
        <v>0</v>
      </c>
      <c r="F32" s="8">
        <v>0</v>
      </c>
      <c r="G32" s="8">
        <v>0</v>
      </c>
      <c r="H32" s="8">
        <v>0</v>
      </c>
      <c r="I32" s="71">
        <f>F32-G32-H32</f>
        <v>0</v>
      </c>
      <c r="J32" s="12">
        <v>0</v>
      </c>
    </row>
    <row r="33" spans="2:18" x14ac:dyDescent="0.25">
      <c r="B33" s="73">
        <f t="shared" si="0"/>
        <v>41670</v>
      </c>
      <c r="C33" s="5">
        <v>0</v>
      </c>
      <c r="D33" s="5">
        <v>1</v>
      </c>
      <c r="E33" s="77">
        <f t="shared" ref="E33" si="3">C33/D33</f>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5" spans="2:18" ht="19.5" customHeight="1" x14ac:dyDescent="0.25"/>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4" spans="2:18" ht="13.5" customHeight="1" x14ac:dyDescent="0.25"/>
    <row r="45" spans="2:18" ht="15" customHeight="1" x14ac:dyDescent="0.25">
      <c r="F45" s="93"/>
      <c r="G45" s="93"/>
      <c r="H45" s="93"/>
      <c r="I45" s="93"/>
      <c r="J45" s="93"/>
    </row>
    <row r="46" spans="2:18" x14ac:dyDescent="0.25">
      <c r="F46" s="93"/>
      <c r="G46" s="93"/>
      <c r="H46" s="93"/>
      <c r="I46" s="93"/>
      <c r="J46" s="93"/>
    </row>
    <row r="47" spans="2:18" x14ac:dyDescent="0.25">
      <c r="F47" s="90"/>
      <c r="G47" s="90"/>
      <c r="H47" s="90"/>
      <c r="I47" s="90"/>
      <c r="J47" s="90"/>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n90/4ou5tK9MlQT0TkeU9+JP4HeScaS5cm0Gdc0I9jsFqc0kCBsdReZfBTnwhwefK2MumpkpsvjBr6q2eB7nUg==" saltValue="dvBpH4PI1THkaNpA+VBaLA=="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pageSetup paperSize="9"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September!B32+1</f>
        <v>41913</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41914</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41915</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41916</v>
      </c>
      <c r="C6" s="3">
        <v>0</v>
      </c>
      <c r="D6" s="3">
        <v>1</v>
      </c>
      <c r="E6" s="70">
        <f t="shared" si="1"/>
        <v>0</v>
      </c>
      <c r="F6" s="8">
        <v>0</v>
      </c>
      <c r="G6" s="8">
        <v>0</v>
      </c>
      <c r="H6" s="8">
        <v>0</v>
      </c>
      <c r="I6" s="71">
        <f t="shared" si="2"/>
        <v>0</v>
      </c>
      <c r="J6" s="12">
        <v>0</v>
      </c>
    </row>
    <row r="7" spans="2:21" x14ac:dyDescent="0.25">
      <c r="B7" s="73">
        <f t="shared" si="0"/>
        <v>41917</v>
      </c>
      <c r="C7" s="4">
        <v>0</v>
      </c>
      <c r="D7" s="4">
        <v>1</v>
      </c>
      <c r="E7" s="74">
        <f t="shared" si="1"/>
        <v>0</v>
      </c>
      <c r="F7" s="9">
        <v>0</v>
      </c>
      <c r="G7" s="9">
        <v>0</v>
      </c>
      <c r="H7" s="9">
        <v>0</v>
      </c>
      <c r="I7" s="75">
        <f t="shared" si="2"/>
        <v>0</v>
      </c>
      <c r="J7" s="13">
        <v>0</v>
      </c>
    </row>
    <row r="8" spans="2:21" x14ac:dyDescent="0.25">
      <c r="B8" s="69">
        <f t="shared" si="0"/>
        <v>41918</v>
      </c>
      <c r="C8" s="3">
        <v>0</v>
      </c>
      <c r="D8" s="3">
        <v>1</v>
      </c>
      <c r="E8" s="70">
        <f t="shared" si="1"/>
        <v>0</v>
      </c>
      <c r="F8" s="8">
        <v>0</v>
      </c>
      <c r="G8" s="8">
        <v>0</v>
      </c>
      <c r="H8" s="8">
        <v>0</v>
      </c>
      <c r="I8" s="71">
        <f t="shared" si="2"/>
        <v>0</v>
      </c>
      <c r="J8" s="12">
        <v>0</v>
      </c>
    </row>
    <row r="9" spans="2:21" x14ac:dyDescent="0.25">
      <c r="B9" s="73">
        <f t="shared" si="0"/>
        <v>41919</v>
      </c>
      <c r="C9" s="4">
        <v>0</v>
      </c>
      <c r="D9" s="4">
        <v>1</v>
      </c>
      <c r="E9" s="74">
        <f t="shared" si="1"/>
        <v>0</v>
      </c>
      <c r="F9" s="9">
        <v>0</v>
      </c>
      <c r="G9" s="9">
        <v>0</v>
      </c>
      <c r="H9" s="9">
        <v>0</v>
      </c>
      <c r="I9" s="75">
        <f t="shared" si="2"/>
        <v>0</v>
      </c>
      <c r="J9" s="13">
        <v>0</v>
      </c>
    </row>
    <row r="10" spans="2:21" x14ac:dyDescent="0.25">
      <c r="B10" s="69">
        <f t="shared" si="0"/>
        <v>41920</v>
      </c>
      <c r="C10" s="3">
        <v>0</v>
      </c>
      <c r="D10" s="3">
        <v>1</v>
      </c>
      <c r="E10" s="70">
        <f t="shared" si="1"/>
        <v>0</v>
      </c>
      <c r="F10" s="8">
        <v>0</v>
      </c>
      <c r="G10" s="8">
        <v>0</v>
      </c>
      <c r="H10" s="8">
        <v>0</v>
      </c>
      <c r="I10" s="71">
        <f t="shared" si="2"/>
        <v>0</v>
      </c>
      <c r="J10" s="12">
        <v>0</v>
      </c>
    </row>
    <row r="11" spans="2:21" x14ac:dyDescent="0.25">
      <c r="B11" s="73">
        <f t="shared" si="0"/>
        <v>41921</v>
      </c>
      <c r="C11" s="4">
        <v>0</v>
      </c>
      <c r="D11" s="4">
        <v>1</v>
      </c>
      <c r="E11" s="74">
        <f t="shared" si="1"/>
        <v>0</v>
      </c>
      <c r="F11" s="9">
        <v>0</v>
      </c>
      <c r="G11" s="9">
        <v>0</v>
      </c>
      <c r="H11" s="9">
        <v>0</v>
      </c>
      <c r="I11" s="75">
        <f t="shared" si="2"/>
        <v>0</v>
      </c>
      <c r="J11" s="13">
        <v>0</v>
      </c>
    </row>
    <row r="12" spans="2:21" x14ac:dyDescent="0.25">
      <c r="B12" s="69">
        <f t="shared" si="0"/>
        <v>41922</v>
      </c>
      <c r="C12" s="3">
        <v>0</v>
      </c>
      <c r="D12" s="3">
        <v>1</v>
      </c>
      <c r="E12" s="70">
        <f t="shared" si="1"/>
        <v>0</v>
      </c>
      <c r="F12" s="8">
        <v>0</v>
      </c>
      <c r="G12" s="8">
        <v>0</v>
      </c>
      <c r="H12" s="8">
        <v>0</v>
      </c>
      <c r="I12" s="71">
        <f t="shared" si="2"/>
        <v>0</v>
      </c>
      <c r="J12" s="12">
        <v>0</v>
      </c>
    </row>
    <row r="13" spans="2:21" x14ac:dyDescent="0.25">
      <c r="B13" s="73">
        <f t="shared" si="0"/>
        <v>41923</v>
      </c>
      <c r="C13" s="5">
        <v>0</v>
      </c>
      <c r="D13" s="5">
        <v>1</v>
      </c>
      <c r="E13" s="77">
        <f t="shared" si="1"/>
        <v>0</v>
      </c>
      <c r="F13" s="9">
        <v>0</v>
      </c>
      <c r="G13" s="9">
        <v>0</v>
      </c>
      <c r="H13" s="9">
        <v>0</v>
      </c>
      <c r="I13" s="75">
        <f t="shared" si="2"/>
        <v>0</v>
      </c>
      <c r="J13" s="13">
        <v>0</v>
      </c>
    </row>
    <row r="14" spans="2:21" x14ac:dyDescent="0.25">
      <c r="B14" s="69">
        <f t="shared" si="0"/>
        <v>41924</v>
      </c>
      <c r="C14" s="6">
        <v>0</v>
      </c>
      <c r="D14" s="6">
        <v>1</v>
      </c>
      <c r="E14" s="78">
        <f t="shared" si="1"/>
        <v>0</v>
      </c>
      <c r="F14" s="8">
        <v>0</v>
      </c>
      <c r="G14" s="8">
        <v>0</v>
      </c>
      <c r="H14" s="8">
        <v>0</v>
      </c>
      <c r="I14" s="71">
        <f t="shared" si="2"/>
        <v>0</v>
      </c>
      <c r="J14" s="12">
        <v>0</v>
      </c>
    </row>
    <row r="15" spans="2:21" x14ac:dyDescent="0.25">
      <c r="B15" s="73">
        <f t="shared" si="0"/>
        <v>41925</v>
      </c>
      <c r="C15" s="5">
        <v>0</v>
      </c>
      <c r="D15" s="5">
        <v>1</v>
      </c>
      <c r="E15" s="77">
        <f t="shared" si="1"/>
        <v>0</v>
      </c>
      <c r="F15" s="9">
        <v>0</v>
      </c>
      <c r="G15" s="9">
        <v>0</v>
      </c>
      <c r="H15" s="9">
        <v>0</v>
      </c>
      <c r="I15" s="75">
        <f t="shared" si="2"/>
        <v>0</v>
      </c>
      <c r="J15" s="13">
        <v>0</v>
      </c>
    </row>
    <row r="16" spans="2:21" x14ac:dyDescent="0.25">
      <c r="B16" s="69">
        <f t="shared" si="0"/>
        <v>41926</v>
      </c>
      <c r="C16" s="6">
        <v>0</v>
      </c>
      <c r="D16" s="6">
        <v>1</v>
      </c>
      <c r="E16" s="78">
        <f t="shared" si="1"/>
        <v>0</v>
      </c>
      <c r="F16" s="8">
        <v>0</v>
      </c>
      <c r="G16" s="8">
        <v>0</v>
      </c>
      <c r="H16" s="8">
        <v>0</v>
      </c>
      <c r="I16" s="71">
        <f t="shared" si="2"/>
        <v>0</v>
      </c>
      <c r="J16" s="12">
        <v>0</v>
      </c>
    </row>
    <row r="17" spans="2:21" x14ac:dyDescent="0.25">
      <c r="B17" s="73">
        <f t="shared" si="0"/>
        <v>41927</v>
      </c>
      <c r="C17" s="5">
        <v>0</v>
      </c>
      <c r="D17" s="5">
        <v>1</v>
      </c>
      <c r="E17" s="77">
        <f t="shared" si="1"/>
        <v>0</v>
      </c>
      <c r="F17" s="9">
        <v>0</v>
      </c>
      <c r="G17" s="9">
        <v>0</v>
      </c>
      <c r="H17" s="9">
        <v>0</v>
      </c>
      <c r="I17" s="75">
        <f t="shared" si="2"/>
        <v>0</v>
      </c>
      <c r="J17" s="13">
        <v>0</v>
      </c>
    </row>
    <row r="18" spans="2:21" ht="21" x14ac:dyDescent="0.35">
      <c r="B18" s="69">
        <f t="shared" si="0"/>
        <v>41928</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41929</v>
      </c>
      <c r="C19" s="5">
        <v>0</v>
      </c>
      <c r="D19" s="5">
        <v>1</v>
      </c>
      <c r="E19" s="77">
        <f t="shared" si="1"/>
        <v>0</v>
      </c>
      <c r="F19" s="9">
        <v>0</v>
      </c>
      <c r="G19" s="9">
        <v>0</v>
      </c>
      <c r="H19" s="9">
        <v>0</v>
      </c>
      <c r="I19" s="75">
        <f t="shared" si="2"/>
        <v>0</v>
      </c>
      <c r="J19" s="13">
        <v>0</v>
      </c>
    </row>
    <row r="20" spans="2:21" x14ac:dyDescent="0.25">
      <c r="B20" s="69">
        <f t="shared" si="0"/>
        <v>41930</v>
      </c>
      <c r="C20" s="6">
        <v>0</v>
      </c>
      <c r="D20" s="6">
        <v>1</v>
      </c>
      <c r="E20" s="78">
        <f t="shared" si="1"/>
        <v>0</v>
      </c>
      <c r="F20" s="8">
        <v>0</v>
      </c>
      <c r="G20" s="8">
        <v>0</v>
      </c>
      <c r="H20" s="8">
        <v>0</v>
      </c>
      <c r="I20" s="71">
        <f t="shared" si="2"/>
        <v>0</v>
      </c>
      <c r="J20" s="12">
        <v>0</v>
      </c>
    </row>
    <row r="21" spans="2:21" x14ac:dyDescent="0.25">
      <c r="B21" s="73">
        <f t="shared" si="0"/>
        <v>41931</v>
      </c>
      <c r="C21" s="5">
        <v>0</v>
      </c>
      <c r="D21" s="5">
        <v>1</v>
      </c>
      <c r="E21" s="77">
        <f t="shared" si="1"/>
        <v>0</v>
      </c>
      <c r="F21" s="9">
        <v>0</v>
      </c>
      <c r="G21" s="9">
        <v>0</v>
      </c>
      <c r="H21" s="9">
        <v>0</v>
      </c>
      <c r="I21" s="75">
        <f t="shared" si="2"/>
        <v>0</v>
      </c>
      <c r="J21" s="13">
        <v>0</v>
      </c>
    </row>
    <row r="22" spans="2:21" x14ac:dyDescent="0.25">
      <c r="B22" s="69">
        <f t="shared" si="0"/>
        <v>41932</v>
      </c>
      <c r="C22" s="6">
        <v>0</v>
      </c>
      <c r="D22" s="6">
        <v>1</v>
      </c>
      <c r="E22" s="78">
        <f t="shared" si="1"/>
        <v>0</v>
      </c>
      <c r="F22" s="8">
        <v>0</v>
      </c>
      <c r="G22" s="8">
        <v>0</v>
      </c>
      <c r="H22" s="8">
        <v>0</v>
      </c>
      <c r="I22" s="71">
        <f t="shared" si="2"/>
        <v>0</v>
      </c>
      <c r="J22" s="12">
        <v>0</v>
      </c>
    </row>
    <row r="23" spans="2:21" x14ac:dyDescent="0.25">
      <c r="B23" s="73">
        <f t="shared" si="0"/>
        <v>41933</v>
      </c>
      <c r="C23" s="5">
        <v>0</v>
      </c>
      <c r="D23" s="5">
        <v>1</v>
      </c>
      <c r="E23" s="77">
        <f t="shared" si="1"/>
        <v>0</v>
      </c>
      <c r="F23" s="9">
        <v>0</v>
      </c>
      <c r="G23" s="9">
        <v>0</v>
      </c>
      <c r="H23" s="9">
        <v>0</v>
      </c>
      <c r="I23" s="75">
        <f t="shared" si="2"/>
        <v>0</v>
      </c>
      <c r="J23" s="13">
        <v>0</v>
      </c>
    </row>
    <row r="24" spans="2:21" ht="21" x14ac:dyDescent="0.35">
      <c r="B24" s="69">
        <f t="shared" si="0"/>
        <v>41934</v>
      </c>
      <c r="C24" s="6">
        <v>0</v>
      </c>
      <c r="D24" s="6">
        <v>1</v>
      </c>
      <c r="E24" s="78">
        <f t="shared" si="1"/>
        <v>0</v>
      </c>
      <c r="F24" s="8">
        <v>0</v>
      </c>
      <c r="G24" s="8">
        <v>0</v>
      </c>
      <c r="H24" s="8">
        <v>0</v>
      </c>
      <c r="I24" s="71">
        <f t="shared" si="2"/>
        <v>0</v>
      </c>
      <c r="J24" s="12">
        <v>0</v>
      </c>
      <c r="P24" s="76"/>
      <c r="Q24" s="76"/>
    </row>
    <row r="25" spans="2:21" x14ac:dyDescent="0.25">
      <c r="B25" s="73">
        <f t="shared" si="0"/>
        <v>41935</v>
      </c>
      <c r="C25" s="5">
        <v>0</v>
      </c>
      <c r="D25" s="5">
        <v>1</v>
      </c>
      <c r="E25" s="77">
        <f t="shared" si="1"/>
        <v>0</v>
      </c>
      <c r="F25" s="9">
        <v>0</v>
      </c>
      <c r="G25" s="9">
        <v>0</v>
      </c>
      <c r="H25" s="9">
        <v>0</v>
      </c>
      <c r="I25" s="75">
        <f t="shared" si="2"/>
        <v>0</v>
      </c>
      <c r="J25" s="13">
        <v>0</v>
      </c>
    </row>
    <row r="26" spans="2:21" x14ac:dyDescent="0.25">
      <c r="B26" s="69">
        <f t="shared" si="0"/>
        <v>41936</v>
      </c>
      <c r="C26" s="6">
        <v>0</v>
      </c>
      <c r="D26" s="6">
        <v>1</v>
      </c>
      <c r="E26" s="78">
        <f t="shared" si="1"/>
        <v>0</v>
      </c>
      <c r="F26" s="8">
        <v>0</v>
      </c>
      <c r="G26" s="8">
        <v>0</v>
      </c>
      <c r="H26" s="8">
        <v>0</v>
      </c>
      <c r="I26" s="71">
        <f t="shared" si="2"/>
        <v>0</v>
      </c>
      <c r="J26" s="12">
        <v>0</v>
      </c>
    </row>
    <row r="27" spans="2:21" x14ac:dyDescent="0.25">
      <c r="B27" s="73">
        <f t="shared" si="0"/>
        <v>41937</v>
      </c>
      <c r="C27" s="5">
        <v>0</v>
      </c>
      <c r="D27" s="5">
        <v>1</v>
      </c>
      <c r="E27" s="77">
        <f t="shared" si="1"/>
        <v>0</v>
      </c>
      <c r="F27" s="9">
        <v>0</v>
      </c>
      <c r="G27" s="9">
        <v>0</v>
      </c>
      <c r="H27" s="9">
        <v>0</v>
      </c>
      <c r="I27" s="75">
        <f t="shared" si="2"/>
        <v>0</v>
      </c>
      <c r="J27" s="13">
        <v>0</v>
      </c>
    </row>
    <row r="28" spans="2:21" x14ac:dyDescent="0.25">
      <c r="B28" s="69">
        <f t="shared" si="0"/>
        <v>41938</v>
      </c>
      <c r="C28" s="6">
        <v>0</v>
      </c>
      <c r="D28" s="6">
        <v>1</v>
      </c>
      <c r="E28" s="78">
        <f t="shared" si="1"/>
        <v>0</v>
      </c>
      <c r="F28" s="8">
        <v>0</v>
      </c>
      <c r="G28" s="8">
        <v>0</v>
      </c>
      <c r="H28" s="8">
        <v>0</v>
      </c>
      <c r="I28" s="71">
        <f t="shared" si="2"/>
        <v>0</v>
      </c>
      <c r="J28" s="12">
        <v>0</v>
      </c>
    </row>
    <row r="29" spans="2:21" ht="15" customHeight="1" x14ac:dyDescent="0.25">
      <c r="B29" s="73">
        <f t="shared" si="0"/>
        <v>41939</v>
      </c>
      <c r="C29" s="5">
        <v>0</v>
      </c>
      <c r="D29" s="5">
        <v>1</v>
      </c>
      <c r="E29" s="77">
        <f t="shared" si="1"/>
        <v>0</v>
      </c>
      <c r="F29" s="9">
        <v>0</v>
      </c>
      <c r="G29" s="9">
        <v>0</v>
      </c>
      <c r="H29" s="9">
        <v>0</v>
      </c>
      <c r="I29" s="75">
        <f t="shared" si="2"/>
        <v>0</v>
      </c>
      <c r="J29" s="13">
        <v>0</v>
      </c>
    </row>
    <row r="30" spans="2:21" x14ac:dyDescent="0.25">
      <c r="B30" s="69">
        <f t="shared" si="0"/>
        <v>41940</v>
      </c>
      <c r="C30" s="6">
        <v>0</v>
      </c>
      <c r="D30" s="6">
        <v>1</v>
      </c>
      <c r="E30" s="78">
        <f t="shared" si="1"/>
        <v>0</v>
      </c>
      <c r="F30" s="8">
        <v>0</v>
      </c>
      <c r="G30" s="8">
        <v>0</v>
      </c>
      <c r="H30" s="8">
        <v>0</v>
      </c>
      <c r="I30" s="71">
        <f t="shared" si="2"/>
        <v>0</v>
      </c>
      <c r="J30" s="12">
        <v>0</v>
      </c>
    </row>
    <row r="31" spans="2:21" ht="21" x14ac:dyDescent="0.35">
      <c r="B31" s="73">
        <f t="shared" si="0"/>
        <v>41941</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41942</v>
      </c>
      <c r="C32" s="6">
        <v>0</v>
      </c>
      <c r="D32" s="6">
        <v>1</v>
      </c>
      <c r="E32" s="78">
        <f t="shared" si="1"/>
        <v>0</v>
      </c>
      <c r="F32" s="8">
        <v>0</v>
      </c>
      <c r="G32" s="8">
        <v>0</v>
      </c>
      <c r="H32" s="8">
        <v>0</v>
      </c>
      <c r="I32" s="71">
        <f>F32-G32-H32</f>
        <v>0</v>
      </c>
      <c r="J32" s="12">
        <v>0</v>
      </c>
    </row>
    <row r="33" spans="2:18" x14ac:dyDescent="0.25">
      <c r="B33" s="73">
        <f t="shared" si="0"/>
        <v>41943</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xLgAcLTDKW1RZJ/sAhfgvCUm+C3ir6BCYkXlUcs3iNaLFjWDzp7LvxjbElJu2X48sbCYbE8/YTO6vbNP5RSUbQ==" saltValue="i34T/4CtSS3p9LBCQgiP9g=="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5"/>
  <sheetViews>
    <sheetView windowProtection="1" topLeftCell="A2"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5703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October!B33+1</f>
        <v>41944</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41945</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41946</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41947</v>
      </c>
      <c r="C6" s="3">
        <v>0</v>
      </c>
      <c r="D6" s="3">
        <v>1</v>
      </c>
      <c r="E6" s="70">
        <f t="shared" si="1"/>
        <v>0</v>
      </c>
      <c r="F6" s="8">
        <v>0</v>
      </c>
      <c r="G6" s="8">
        <v>0</v>
      </c>
      <c r="H6" s="8">
        <v>0</v>
      </c>
      <c r="I6" s="71">
        <f t="shared" si="2"/>
        <v>0</v>
      </c>
      <c r="J6" s="12">
        <v>0</v>
      </c>
    </row>
    <row r="7" spans="2:21" x14ac:dyDescent="0.25">
      <c r="B7" s="73">
        <f t="shared" si="0"/>
        <v>41948</v>
      </c>
      <c r="C7" s="4">
        <v>0</v>
      </c>
      <c r="D7" s="4">
        <v>1</v>
      </c>
      <c r="E7" s="74">
        <f t="shared" si="1"/>
        <v>0</v>
      </c>
      <c r="F7" s="9">
        <v>0</v>
      </c>
      <c r="G7" s="9">
        <v>0</v>
      </c>
      <c r="H7" s="9">
        <v>0</v>
      </c>
      <c r="I7" s="75">
        <f t="shared" si="2"/>
        <v>0</v>
      </c>
      <c r="J7" s="13">
        <v>0</v>
      </c>
    </row>
    <row r="8" spans="2:21" x14ac:dyDescent="0.25">
      <c r="B8" s="69">
        <f t="shared" si="0"/>
        <v>41949</v>
      </c>
      <c r="C8" s="3">
        <v>0</v>
      </c>
      <c r="D8" s="3">
        <v>1</v>
      </c>
      <c r="E8" s="70">
        <f t="shared" si="1"/>
        <v>0</v>
      </c>
      <c r="F8" s="8">
        <v>0</v>
      </c>
      <c r="G8" s="8">
        <v>0</v>
      </c>
      <c r="H8" s="8">
        <v>0</v>
      </c>
      <c r="I8" s="71">
        <f t="shared" si="2"/>
        <v>0</v>
      </c>
      <c r="J8" s="12">
        <v>0</v>
      </c>
    </row>
    <row r="9" spans="2:21" x14ac:dyDescent="0.25">
      <c r="B9" s="73">
        <f t="shared" si="0"/>
        <v>41950</v>
      </c>
      <c r="C9" s="4">
        <v>0</v>
      </c>
      <c r="D9" s="4">
        <v>1</v>
      </c>
      <c r="E9" s="74">
        <f t="shared" si="1"/>
        <v>0</v>
      </c>
      <c r="F9" s="9">
        <v>0</v>
      </c>
      <c r="G9" s="9">
        <v>0</v>
      </c>
      <c r="H9" s="9">
        <v>0</v>
      </c>
      <c r="I9" s="75">
        <f t="shared" si="2"/>
        <v>0</v>
      </c>
      <c r="J9" s="13">
        <v>0</v>
      </c>
    </row>
    <row r="10" spans="2:21" x14ac:dyDescent="0.25">
      <c r="B10" s="69">
        <f t="shared" si="0"/>
        <v>41951</v>
      </c>
      <c r="C10" s="3">
        <v>0</v>
      </c>
      <c r="D10" s="3">
        <v>1</v>
      </c>
      <c r="E10" s="70">
        <f t="shared" si="1"/>
        <v>0</v>
      </c>
      <c r="F10" s="8">
        <v>0</v>
      </c>
      <c r="G10" s="8">
        <v>0</v>
      </c>
      <c r="H10" s="8">
        <v>0</v>
      </c>
      <c r="I10" s="71">
        <f t="shared" si="2"/>
        <v>0</v>
      </c>
      <c r="J10" s="12">
        <v>0</v>
      </c>
    </row>
    <row r="11" spans="2:21" x14ac:dyDescent="0.25">
      <c r="B11" s="73">
        <f t="shared" si="0"/>
        <v>41952</v>
      </c>
      <c r="C11" s="4">
        <v>0</v>
      </c>
      <c r="D11" s="4">
        <v>1</v>
      </c>
      <c r="E11" s="74">
        <f t="shared" si="1"/>
        <v>0</v>
      </c>
      <c r="F11" s="9">
        <v>0</v>
      </c>
      <c r="G11" s="9">
        <v>0</v>
      </c>
      <c r="H11" s="9">
        <v>0</v>
      </c>
      <c r="I11" s="75">
        <f t="shared" si="2"/>
        <v>0</v>
      </c>
      <c r="J11" s="13">
        <v>0</v>
      </c>
    </row>
    <row r="12" spans="2:21" x14ac:dyDescent="0.25">
      <c r="B12" s="69">
        <f t="shared" si="0"/>
        <v>41953</v>
      </c>
      <c r="C12" s="3">
        <v>0</v>
      </c>
      <c r="D12" s="3">
        <v>1</v>
      </c>
      <c r="E12" s="70">
        <f t="shared" si="1"/>
        <v>0</v>
      </c>
      <c r="F12" s="8">
        <v>0</v>
      </c>
      <c r="G12" s="8">
        <v>0</v>
      </c>
      <c r="H12" s="8">
        <v>0</v>
      </c>
      <c r="I12" s="71">
        <f t="shared" si="2"/>
        <v>0</v>
      </c>
      <c r="J12" s="12">
        <v>0</v>
      </c>
    </row>
    <row r="13" spans="2:21" x14ac:dyDescent="0.25">
      <c r="B13" s="73">
        <f t="shared" si="0"/>
        <v>41954</v>
      </c>
      <c r="C13" s="5">
        <v>0</v>
      </c>
      <c r="D13" s="5">
        <v>1</v>
      </c>
      <c r="E13" s="77">
        <f t="shared" si="1"/>
        <v>0</v>
      </c>
      <c r="F13" s="9">
        <v>0</v>
      </c>
      <c r="G13" s="9">
        <v>0</v>
      </c>
      <c r="H13" s="9">
        <v>0</v>
      </c>
      <c r="I13" s="75">
        <f t="shared" si="2"/>
        <v>0</v>
      </c>
      <c r="J13" s="13">
        <v>0</v>
      </c>
    </row>
    <row r="14" spans="2:21" x14ac:dyDescent="0.25">
      <c r="B14" s="69">
        <f t="shared" si="0"/>
        <v>41955</v>
      </c>
      <c r="C14" s="6">
        <v>0</v>
      </c>
      <c r="D14" s="6">
        <v>1</v>
      </c>
      <c r="E14" s="78">
        <f t="shared" si="1"/>
        <v>0</v>
      </c>
      <c r="F14" s="8">
        <v>0</v>
      </c>
      <c r="G14" s="8">
        <v>0</v>
      </c>
      <c r="H14" s="8">
        <v>0</v>
      </c>
      <c r="I14" s="71">
        <f t="shared" si="2"/>
        <v>0</v>
      </c>
      <c r="J14" s="12">
        <v>0</v>
      </c>
    </row>
    <row r="15" spans="2:21" x14ac:dyDescent="0.25">
      <c r="B15" s="73">
        <f t="shared" si="0"/>
        <v>41956</v>
      </c>
      <c r="C15" s="5">
        <v>0</v>
      </c>
      <c r="D15" s="5">
        <v>1</v>
      </c>
      <c r="E15" s="77">
        <f t="shared" si="1"/>
        <v>0</v>
      </c>
      <c r="F15" s="9">
        <v>0</v>
      </c>
      <c r="G15" s="9">
        <v>0</v>
      </c>
      <c r="H15" s="9">
        <v>0</v>
      </c>
      <c r="I15" s="75">
        <f t="shared" si="2"/>
        <v>0</v>
      </c>
      <c r="J15" s="13">
        <v>0</v>
      </c>
    </row>
    <row r="16" spans="2:21" x14ac:dyDescent="0.25">
      <c r="B16" s="69">
        <f t="shared" si="0"/>
        <v>41957</v>
      </c>
      <c r="C16" s="6">
        <v>0</v>
      </c>
      <c r="D16" s="6">
        <v>1</v>
      </c>
      <c r="E16" s="78">
        <f t="shared" si="1"/>
        <v>0</v>
      </c>
      <c r="F16" s="8">
        <v>0</v>
      </c>
      <c r="G16" s="8">
        <v>0</v>
      </c>
      <c r="H16" s="8">
        <v>0</v>
      </c>
      <c r="I16" s="71">
        <f t="shared" si="2"/>
        <v>0</v>
      </c>
      <c r="J16" s="12">
        <v>0</v>
      </c>
    </row>
    <row r="17" spans="2:21" x14ac:dyDescent="0.25">
      <c r="B17" s="73">
        <f t="shared" si="0"/>
        <v>41958</v>
      </c>
      <c r="C17" s="5">
        <v>0</v>
      </c>
      <c r="D17" s="5">
        <v>1</v>
      </c>
      <c r="E17" s="77">
        <f t="shared" si="1"/>
        <v>0</v>
      </c>
      <c r="F17" s="9">
        <v>0</v>
      </c>
      <c r="G17" s="9">
        <v>0</v>
      </c>
      <c r="H17" s="9">
        <v>0</v>
      </c>
      <c r="I17" s="75">
        <f t="shared" si="2"/>
        <v>0</v>
      </c>
      <c r="J17" s="13">
        <v>0</v>
      </c>
    </row>
    <row r="18" spans="2:21" ht="21" x14ac:dyDescent="0.35">
      <c r="B18" s="69">
        <f t="shared" si="0"/>
        <v>41959</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41960</v>
      </c>
      <c r="C19" s="5">
        <v>0</v>
      </c>
      <c r="D19" s="5">
        <v>1</v>
      </c>
      <c r="E19" s="77">
        <f t="shared" si="1"/>
        <v>0</v>
      </c>
      <c r="F19" s="9">
        <v>0</v>
      </c>
      <c r="G19" s="9">
        <v>0</v>
      </c>
      <c r="H19" s="9">
        <v>0</v>
      </c>
      <c r="I19" s="75">
        <f t="shared" si="2"/>
        <v>0</v>
      </c>
      <c r="J19" s="13">
        <v>0</v>
      </c>
    </row>
    <row r="20" spans="2:21" x14ac:dyDescent="0.25">
      <c r="B20" s="69">
        <f t="shared" si="0"/>
        <v>41961</v>
      </c>
      <c r="C20" s="6">
        <v>0</v>
      </c>
      <c r="D20" s="6">
        <v>1</v>
      </c>
      <c r="E20" s="78">
        <f t="shared" si="1"/>
        <v>0</v>
      </c>
      <c r="F20" s="8">
        <v>0</v>
      </c>
      <c r="G20" s="8">
        <v>0</v>
      </c>
      <c r="H20" s="8">
        <v>0</v>
      </c>
      <c r="I20" s="71">
        <f t="shared" si="2"/>
        <v>0</v>
      </c>
      <c r="J20" s="12">
        <v>0</v>
      </c>
    </row>
    <row r="21" spans="2:21" x14ac:dyDescent="0.25">
      <c r="B21" s="73">
        <f t="shared" si="0"/>
        <v>41962</v>
      </c>
      <c r="C21" s="5">
        <v>0</v>
      </c>
      <c r="D21" s="5">
        <v>1</v>
      </c>
      <c r="E21" s="77">
        <f t="shared" si="1"/>
        <v>0</v>
      </c>
      <c r="F21" s="9">
        <v>0</v>
      </c>
      <c r="G21" s="9">
        <v>0</v>
      </c>
      <c r="H21" s="9">
        <v>0</v>
      </c>
      <c r="I21" s="75">
        <f t="shared" si="2"/>
        <v>0</v>
      </c>
      <c r="J21" s="13">
        <v>0</v>
      </c>
    </row>
    <row r="22" spans="2:21" x14ac:dyDescent="0.25">
      <c r="B22" s="69">
        <f t="shared" si="0"/>
        <v>41963</v>
      </c>
      <c r="C22" s="6">
        <v>0</v>
      </c>
      <c r="D22" s="6">
        <v>1</v>
      </c>
      <c r="E22" s="78">
        <f t="shared" si="1"/>
        <v>0</v>
      </c>
      <c r="F22" s="8">
        <v>0</v>
      </c>
      <c r="G22" s="8">
        <v>0</v>
      </c>
      <c r="H22" s="8">
        <v>0</v>
      </c>
      <c r="I22" s="71">
        <f t="shared" si="2"/>
        <v>0</v>
      </c>
      <c r="J22" s="12">
        <v>0</v>
      </c>
    </row>
    <row r="23" spans="2:21" x14ac:dyDescent="0.25">
      <c r="B23" s="73">
        <f t="shared" si="0"/>
        <v>41964</v>
      </c>
      <c r="C23" s="5">
        <v>0</v>
      </c>
      <c r="D23" s="5">
        <v>1</v>
      </c>
      <c r="E23" s="77">
        <f t="shared" si="1"/>
        <v>0</v>
      </c>
      <c r="F23" s="9">
        <v>0</v>
      </c>
      <c r="G23" s="9">
        <v>0</v>
      </c>
      <c r="H23" s="9">
        <v>0</v>
      </c>
      <c r="I23" s="75">
        <f t="shared" si="2"/>
        <v>0</v>
      </c>
      <c r="J23" s="13">
        <v>0</v>
      </c>
    </row>
    <row r="24" spans="2:21" ht="21" x14ac:dyDescent="0.35">
      <c r="B24" s="69">
        <f t="shared" si="0"/>
        <v>41965</v>
      </c>
      <c r="C24" s="6">
        <v>0</v>
      </c>
      <c r="D24" s="6">
        <v>1</v>
      </c>
      <c r="E24" s="78">
        <f t="shared" si="1"/>
        <v>0</v>
      </c>
      <c r="F24" s="8">
        <v>0</v>
      </c>
      <c r="G24" s="8">
        <v>0</v>
      </c>
      <c r="H24" s="8">
        <v>0</v>
      </c>
      <c r="I24" s="71">
        <f t="shared" si="2"/>
        <v>0</v>
      </c>
      <c r="J24" s="12">
        <v>0</v>
      </c>
      <c r="P24" s="76"/>
      <c r="Q24" s="76"/>
    </row>
    <row r="25" spans="2:21" x14ac:dyDescent="0.25">
      <c r="B25" s="73">
        <f t="shared" si="0"/>
        <v>41966</v>
      </c>
      <c r="C25" s="5">
        <v>0</v>
      </c>
      <c r="D25" s="5">
        <v>1</v>
      </c>
      <c r="E25" s="77">
        <f t="shared" si="1"/>
        <v>0</v>
      </c>
      <c r="F25" s="9">
        <v>0</v>
      </c>
      <c r="G25" s="9">
        <v>0</v>
      </c>
      <c r="H25" s="9">
        <v>0</v>
      </c>
      <c r="I25" s="75">
        <f t="shared" si="2"/>
        <v>0</v>
      </c>
      <c r="J25" s="13">
        <v>0</v>
      </c>
    </row>
    <row r="26" spans="2:21" x14ac:dyDescent="0.25">
      <c r="B26" s="69">
        <f t="shared" si="0"/>
        <v>41967</v>
      </c>
      <c r="C26" s="6">
        <v>0</v>
      </c>
      <c r="D26" s="6">
        <v>1</v>
      </c>
      <c r="E26" s="78">
        <f t="shared" si="1"/>
        <v>0</v>
      </c>
      <c r="F26" s="8">
        <v>0</v>
      </c>
      <c r="G26" s="8">
        <v>0</v>
      </c>
      <c r="H26" s="8">
        <v>0</v>
      </c>
      <c r="I26" s="71">
        <f t="shared" si="2"/>
        <v>0</v>
      </c>
      <c r="J26" s="12">
        <v>0</v>
      </c>
    </row>
    <row r="27" spans="2:21" x14ac:dyDescent="0.25">
      <c r="B27" s="73">
        <f t="shared" si="0"/>
        <v>41968</v>
      </c>
      <c r="C27" s="5">
        <v>0</v>
      </c>
      <c r="D27" s="5">
        <v>1</v>
      </c>
      <c r="E27" s="77">
        <f t="shared" si="1"/>
        <v>0</v>
      </c>
      <c r="F27" s="9">
        <v>0</v>
      </c>
      <c r="G27" s="9">
        <v>0</v>
      </c>
      <c r="H27" s="9">
        <v>0</v>
      </c>
      <c r="I27" s="75">
        <f t="shared" si="2"/>
        <v>0</v>
      </c>
      <c r="J27" s="13">
        <v>0</v>
      </c>
    </row>
    <row r="28" spans="2:21" x14ac:dyDescent="0.25">
      <c r="B28" s="69">
        <f t="shared" si="0"/>
        <v>41969</v>
      </c>
      <c r="C28" s="6">
        <v>0</v>
      </c>
      <c r="D28" s="6">
        <v>1</v>
      </c>
      <c r="E28" s="78">
        <f t="shared" si="1"/>
        <v>0</v>
      </c>
      <c r="F28" s="8">
        <v>0</v>
      </c>
      <c r="G28" s="8">
        <v>0</v>
      </c>
      <c r="H28" s="8">
        <v>0</v>
      </c>
      <c r="I28" s="71">
        <f t="shared" si="2"/>
        <v>0</v>
      </c>
      <c r="J28" s="12">
        <v>0</v>
      </c>
    </row>
    <row r="29" spans="2:21" ht="15" customHeight="1" x14ac:dyDescent="0.25">
      <c r="B29" s="73">
        <f t="shared" si="0"/>
        <v>41970</v>
      </c>
      <c r="C29" s="5">
        <v>0</v>
      </c>
      <c r="D29" s="5">
        <v>1</v>
      </c>
      <c r="E29" s="77">
        <f t="shared" si="1"/>
        <v>0</v>
      </c>
      <c r="F29" s="9">
        <v>0</v>
      </c>
      <c r="G29" s="9">
        <v>0</v>
      </c>
      <c r="H29" s="9">
        <v>0</v>
      </c>
      <c r="I29" s="75">
        <f t="shared" si="2"/>
        <v>0</v>
      </c>
      <c r="J29" s="13">
        <v>0</v>
      </c>
    </row>
    <row r="30" spans="2:21" x14ac:dyDescent="0.25">
      <c r="B30" s="69">
        <f t="shared" si="0"/>
        <v>41971</v>
      </c>
      <c r="C30" s="6">
        <v>0</v>
      </c>
      <c r="D30" s="6">
        <v>1</v>
      </c>
      <c r="E30" s="78">
        <f t="shared" si="1"/>
        <v>0</v>
      </c>
      <c r="F30" s="8">
        <v>0</v>
      </c>
      <c r="G30" s="8">
        <v>0</v>
      </c>
      <c r="H30" s="8">
        <v>0</v>
      </c>
      <c r="I30" s="71">
        <f t="shared" si="2"/>
        <v>0</v>
      </c>
      <c r="J30" s="12">
        <v>0</v>
      </c>
    </row>
    <row r="31" spans="2:21" ht="21" x14ac:dyDescent="0.35">
      <c r="B31" s="73">
        <f t="shared" si="0"/>
        <v>41972</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41973</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5" spans="2:18" ht="1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x14ac:dyDescent="0.25">
      <c r="F44" s="92"/>
      <c r="G44" s="92"/>
      <c r="H44" s="92"/>
      <c r="I44" s="92"/>
      <c r="J44" s="92"/>
    </row>
    <row r="45" spans="2:18" x14ac:dyDescent="0.25">
      <c r="F45" s="92"/>
      <c r="G45" s="92"/>
      <c r="H45" s="92"/>
      <c r="I45" s="92"/>
      <c r="J45" s="92"/>
    </row>
  </sheetData>
  <sheetProtection algorithmName="SHA-512" hashValue="TancDGxKqyG5c+V4dQgyGFQglXR1K6Ftqp5LAGkfbj8zg9WHJKtaJwlyGL6TWAZv4f+N7/Nb5bpqs1Btcz78hg==" saltValue="O8xAj+dsNEOoFP8afoTywg=="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November!B32+1</f>
        <v>41974</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41975</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41976</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41977</v>
      </c>
      <c r="C6" s="3">
        <v>0</v>
      </c>
      <c r="D6" s="3">
        <v>1</v>
      </c>
      <c r="E6" s="70">
        <f t="shared" si="1"/>
        <v>0</v>
      </c>
      <c r="F6" s="8">
        <v>0</v>
      </c>
      <c r="G6" s="8">
        <v>0</v>
      </c>
      <c r="H6" s="8">
        <v>0</v>
      </c>
      <c r="I6" s="71">
        <f t="shared" si="2"/>
        <v>0</v>
      </c>
      <c r="J6" s="12">
        <v>0</v>
      </c>
    </row>
    <row r="7" spans="2:21" x14ac:dyDescent="0.25">
      <c r="B7" s="73">
        <f t="shared" si="0"/>
        <v>41978</v>
      </c>
      <c r="C7" s="4">
        <v>0</v>
      </c>
      <c r="D7" s="4">
        <v>1</v>
      </c>
      <c r="E7" s="74">
        <f t="shared" si="1"/>
        <v>0</v>
      </c>
      <c r="F7" s="9">
        <v>0</v>
      </c>
      <c r="G7" s="9">
        <v>0</v>
      </c>
      <c r="H7" s="9">
        <v>0</v>
      </c>
      <c r="I7" s="75">
        <f t="shared" si="2"/>
        <v>0</v>
      </c>
      <c r="J7" s="13">
        <v>0</v>
      </c>
    </row>
    <row r="8" spans="2:21" x14ac:dyDescent="0.25">
      <c r="B8" s="69">
        <f t="shared" si="0"/>
        <v>41979</v>
      </c>
      <c r="C8" s="3">
        <v>0</v>
      </c>
      <c r="D8" s="3">
        <v>1</v>
      </c>
      <c r="E8" s="70">
        <f t="shared" si="1"/>
        <v>0</v>
      </c>
      <c r="F8" s="8">
        <v>0</v>
      </c>
      <c r="G8" s="8">
        <v>0</v>
      </c>
      <c r="H8" s="8">
        <v>0</v>
      </c>
      <c r="I8" s="71">
        <f t="shared" si="2"/>
        <v>0</v>
      </c>
      <c r="J8" s="12">
        <v>0</v>
      </c>
    </row>
    <row r="9" spans="2:21" x14ac:dyDescent="0.25">
      <c r="B9" s="73">
        <f t="shared" si="0"/>
        <v>41980</v>
      </c>
      <c r="C9" s="4">
        <v>0</v>
      </c>
      <c r="D9" s="4">
        <v>1</v>
      </c>
      <c r="E9" s="74">
        <f t="shared" si="1"/>
        <v>0</v>
      </c>
      <c r="F9" s="9">
        <v>0</v>
      </c>
      <c r="G9" s="9">
        <v>0</v>
      </c>
      <c r="H9" s="9">
        <v>0</v>
      </c>
      <c r="I9" s="75">
        <f t="shared" si="2"/>
        <v>0</v>
      </c>
      <c r="J9" s="13">
        <v>0</v>
      </c>
    </row>
    <row r="10" spans="2:21" x14ac:dyDescent="0.25">
      <c r="B10" s="69">
        <f t="shared" si="0"/>
        <v>41981</v>
      </c>
      <c r="C10" s="3">
        <v>0</v>
      </c>
      <c r="D10" s="3">
        <v>1</v>
      </c>
      <c r="E10" s="70">
        <f t="shared" si="1"/>
        <v>0</v>
      </c>
      <c r="F10" s="8">
        <v>0</v>
      </c>
      <c r="G10" s="8">
        <v>0</v>
      </c>
      <c r="H10" s="8">
        <v>0</v>
      </c>
      <c r="I10" s="71">
        <f t="shared" si="2"/>
        <v>0</v>
      </c>
      <c r="J10" s="12">
        <v>0</v>
      </c>
    </row>
    <row r="11" spans="2:21" x14ac:dyDescent="0.25">
      <c r="B11" s="73">
        <f t="shared" si="0"/>
        <v>41982</v>
      </c>
      <c r="C11" s="4">
        <v>0</v>
      </c>
      <c r="D11" s="4">
        <v>1</v>
      </c>
      <c r="E11" s="74">
        <f t="shared" si="1"/>
        <v>0</v>
      </c>
      <c r="F11" s="9">
        <v>0</v>
      </c>
      <c r="G11" s="9">
        <v>0</v>
      </c>
      <c r="H11" s="9">
        <v>0</v>
      </c>
      <c r="I11" s="75">
        <f t="shared" si="2"/>
        <v>0</v>
      </c>
      <c r="J11" s="13">
        <v>0</v>
      </c>
    </row>
    <row r="12" spans="2:21" x14ac:dyDescent="0.25">
      <c r="B12" s="69">
        <f t="shared" si="0"/>
        <v>41983</v>
      </c>
      <c r="C12" s="3">
        <v>0</v>
      </c>
      <c r="D12" s="3">
        <v>1</v>
      </c>
      <c r="E12" s="70">
        <f t="shared" si="1"/>
        <v>0</v>
      </c>
      <c r="F12" s="8">
        <v>0</v>
      </c>
      <c r="G12" s="8">
        <v>0</v>
      </c>
      <c r="H12" s="8">
        <v>0</v>
      </c>
      <c r="I12" s="71">
        <f t="shared" si="2"/>
        <v>0</v>
      </c>
      <c r="J12" s="12">
        <v>0</v>
      </c>
    </row>
    <row r="13" spans="2:21" x14ac:dyDescent="0.25">
      <c r="B13" s="73">
        <f t="shared" si="0"/>
        <v>41984</v>
      </c>
      <c r="C13" s="5">
        <v>0</v>
      </c>
      <c r="D13" s="5">
        <v>1</v>
      </c>
      <c r="E13" s="77">
        <f t="shared" si="1"/>
        <v>0</v>
      </c>
      <c r="F13" s="9">
        <v>0</v>
      </c>
      <c r="G13" s="9">
        <v>0</v>
      </c>
      <c r="H13" s="9">
        <v>0</v>
      </c>
      <c r="I13" s="75">
        <f t="shared" si="2"/>
        <v>0</v>
      </c>
      <c r="J13" s="13">
        <v>0</v>
      </c>
    </row>
    <row r="14" spans="2:21" x14ac:dyDescent="0.25">
      <c r="B14" s="69">
        <f t="shared" si="0"/>
        <v>41985</v>
      </c>
      <c r="C14" s="6">
        <v>0</v>
      </c>
      <c r="D14" s="6">
        <v>1</v>
      </c>
      <c r="E14" s="78">
        <f t="shared" si="1"/>
        <v>0</v>
      </c>
      <c r="F14" s="8">
        <v>0</v>
      </c>
      <c r="G14" s="8">
        <v>0</v>
      </c>
      <c r="H14" s="8">
        <v>0</v>
      </c>
      <c r="I14" s="71">
        <f t="shared" si="2"/>
        <v>0</v>
      </c>
      <c r="J14" s="12">
        <v>0</v>
      </c>
    </row>
    <row r="15" spans="2:21" x14ac:dyDescent="0.25">
      <c r="B15" s="73">
        <f t="shared" si="0"/>
        <v>41986</v>
      </c>
      <c r="C15" s="5">
        <v>0</v>
      </c>
      <c r="D15" s="5">
        <v>1</v>
      </c>
      <c r="E15" s="77">
        <f t="shared" si="1"/>
        <v>0</v>
      </c>
      <c r="F15" s="9">
        <v>0</v>
      </c>
      <c r="G15" s="9">
        <v>0</v>
      </c>
      <c r="H15" s="9">
        <v>0</v>
      </c>
      <c r="I15" s="75">
        <f t="shared" si="2"/>
        <v>0</v>
      </c>
      <c r="J15" s="13">
        <v>0</v>
      </c>
    </row>
    <row r="16" spans="2:21" x14ac:dyDescent="0.25">
      <c r="B16" s="69">
        <f t="shared" si="0"/>
        <v>41987</v>
      </c>
      <c r="C16" s="6">
        <v>0</v>
      </c>
      <c r="D16" s="6">
        <v>1</v>
      </c>
      <c r="E16" s="78">
        <f t="shared" si="1"/>
        <v>0</v>
      </c>
      <c r="F16" s="8">
        <v>0</v>
      </c>
      <c r="G16" s="8">
        <v>0</v>
      </c>
      <c r="H16" s="8">
        <v>0</v>
      </c>
      <c r="I16" s="71">
        <f t="shared" si="2"/>
        <v>0</v>
      </c>
      <c r="J16" s="12">
        <v>0</v>
      </c>
    </row>
    <row r="17" spans="2:21" x14ac:dyDescent="0.25">
      <c r="B17" s="73">
        <f t="shared" si="0"/>
        <v>41988</v>
      </c>
      <c r="C17" s="5">
        <v>0</v>
      </c>
      <c r="D17" s="5">
        <v>1</v>
      </c>
      <c r="E17" s="77">
        <f t="shared" si="1"/>
        <v>0</v>
      </c>
      <c r="F17" s="9">
        <v>0</v>
      </c>
      <c r="G17" s="9">
        <v>0</v>
      </c>
      <c r="H17" s="9">
        <v>0</v>
      </c>
      <c r="I17" s="75">
        <f t="shared" si="2"/>
        <v>0</v>
      </c>
      <c r="J17" s="13">
        <v>0</v>
      </c>
    </row>
    <row r="18" spans="2:21" ht="21" x14ac:dyDescent="0.35">
      <c r="B18" s="69">
        <f t="shared" si="0"/>
        <v>41989</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41990</v>
      </c>
      <c r="C19" s="5">
        <v>0</v>
      </c>
      <c r="D19" s="5">
        <v>1</v>
      </c>
      <c r="E19" s="77">
        <f t="shared" si="1"/>
        <v>0</v>
      </c>
      <c r="F19" s="9">
        <v>0</v>
      </c>
      <c r="G19" s="9">
        <v>0</v>
      </c>
      <c r="H19" s="9">
        <v>0</v>
      </c>
      <c r="I19" s="75">
        <f t="shared" si="2"/>
        <v>0</v>
      </c>
      <c r="J19" s="13">
        <v>0</v>
      </c>
    </row>
    <row r="20" spans="2:21" x14ac:dyDescent="0.25">
      <c r="B20" s="69">
        <f t="shared" si="0"/>
        <v>41991</v>
      </c>
      <c r="C20" s="6">
        <v>0</v>
      </c>
      <c r="D20" s="6">
        <v>1</v>
      </c>
      <c r="E20" s="78">
        <f t="shared" si="1"/>
        <v>0</v>
      </c>
      <c r="F20" s="8">
        <v>0</v>
      </c>
      <c r="G20" s="8">
        <v>0</v>
      </c>
      <c r="H20" s="8">
        <v>0</v>
      </c>
      <c r="I20" s="71">
        <f t="shared" si="2"/>
        <v>0</v>
      </c>
      <c r="J20" s="12">
        <v>0</v>
      </c>
    </row>
    <row r="21" spans="2:21" x14ac:dyDescent="0.25">
      <c r="B21" s="73">
        <f t="shared" si="0"/>
        <v>41992</v>
      </c>
      <c r="C21" s="5">
        <v>0</v>
      </c>
      <c r="D21" s="5">
        <v>1</v>
      </c>
      <c r="E21" s="77">
        <f t="shared" si="1"/>
        <v>0</v>
      </c>
      <c r="F21" s="9">
        <v>0</v>
      </c>
      <c r="G21" s="9">
        <v>0</v>
      </c>
      <c r="H21" s="9">
        <v>0</v>
      </c>
      <c r="I21" s="75">
        <f t="shared" si="2"/>
        <v>0</v>
      </c>
      <c r="J21" s="13">
        <v>0</v>
      </c>
    </row>
    <row r="22" spans="2:21" x14ac:dyDescent="0.25">
      <c r="B22" s="69">
        <f t="shared" si="0"/>
        <v>41993</v>
      </c>
      <c r="C22" s="6">
        <v>0</v>
      </c>
      <c r="D22" s="6">
        <v>1</v>
      </c>
      <c r="E22" s="78">
        <f t="shared" si="1"/>
        <v>0</v>
      </c>
      <c r="F22" s="8">
        <v>0</v>
      </c>
      <c r="G22" s="8">
        <v>0</v>
      </c>
      <c r="H22" s="8">
        <v>0</v>
      </c>
      <c r="I22" s="71">
        <f t="shared" si="2"/>
        <v>0</v>
      </c>
      <c r="J22" s="12">
        <v>0</v>
      </c>
    </row>
    <row r="23" spans="2:21" x14ac:dyDescent="0.25">
      <c r="B23" s="73">
        <f t="shared" si="0"/>
        <v>41994</v>
      </c>
      <c r="C23" s="5">
        <v>0</v>
      </c>
      <c r="D23" s="5">
        <v>1</v>
      </c>
      <c r="E23" s="77">
        <f t="shared" si="1"/>
        <v>0</v>
      </c>
      <c r="F23" s="9">
        <v>0</v>
      </c>
      <c r="G23" s="9">
        <v>0</v>
      </c>
      <c r="H23" s="9">
        <v>0</v>
      </c>
      <c r="I23" s="75">
        <f t="shared" si="2"/>
        <v>0</v>
      </c>
      <c r="J23" s="13">
        <v>0</v>
      </c>
    </row>
    <row r="24" spans="2:21" ht="21" x14ac:dyDescent="0.35">
      <c r="B24" s="69">
        <f t="shared" si="0"/>
        <v>41995</v>
      </c>
      <c r="C24" s="6">
        <v>0</v>
      </c>
      <c r="D24" s="6">
        <v>1</v>
      </c>
      <c r="E24" s="78">
        <f t="shared" si="1"/>
        <v>0</v>
      </c>
      <c r="F24" s="8">
        <v>0</v>
      </c>
      <c r="G24" s="8">
        <v>0</v>
      </c>
      <c r="H24" s="8">
        <v>0</v>
      </c>
      <c r="I24" s="71">
        <f t="shared" si="2"/>
        <v>0</v>
      </c>
      <c r="J24" s="12">
        <v>0</v>
      </c>
      <c r="P24" s="76"/>
      <c r="Q24" s="76"/>
    </row>
    <row r="25" spans="2:21" x14ac:dyDescent="0.25">
      <c r="B25" s="73">
        <f t="shared" si="0"/>
        <v>41996</v>
      </c>
      <c r="C25" s="5">
        <v>0</v>
      </c>
      <c r="D25" s="5">
        <v>1</v>
      </c>
      <c r="E25" s="77">
        <f t="shared" si="1"/>
        <v>0</v>
      </c>
      <c r="F25" s="9">
        <v>0</v>
      </c>
      <c r="G25" s="9">
        <v>0</v>
      </c>
      <c r="H25" s="9">
        <v>0</v>
      </c>
      <c r="I25" s="75">
        <f t="shared" si="2"/>
        <v>0</v>
      </c>
      <c r="J25" s="13">
        <v>0</v>
      </c>
    </row>
    <row r="26" spans="2:21" x14ac:dyDescent="0.25">
      <c r="B26" s="69">
        <f t="shared" si="0"/>
        <v>41997</v>
      </c>
      <c r="C26" s="6">
        <v>0</v>
      </c>
      <c r="D26" s="6">
        <v>1</v>
      </c>
      <c r="E26" s="78">
        <f t="shared" si="1"/>
        <v>0</v>
      </c>
      <c r="F26" s="8">
        <v>0</v>
      </c>
      <c r="G26" s="8">
        <v>0</v>
      </c>
      <c r="H26" s="8">
        <v>0</v>
      </c>
      <c r="I26" s="71">
        <f t="shared" si="2"/>
        <v>0</v>
      </c>
      <c r="J26" s="12">
        <v>0</v>
      </c>
    </row>
    <row r="27" spans="2:21" x14ac:dyDescent="0.25">
      <c r="B27" s="73">
        <f t="shared" si="0"/>
        <v>41998</v>
      </c>
      <c r="C27" s="5">
        <v>0</v>
      </c>
      <c r="D27" s="5">
        <v>1</v>
      </c>
      <c r="E27" s="77">
        <f t="shared" si="1"/>
        <v>0</v>
      </c>
      <c r="F27" s="9">
        <v>0</v>
      </c>
      <c r="G27" s="9">
        <v>0</v>
      </c>
      <c r="H27" s="9">
        <v>0</v>
      </c>
      <c r="I27" s="75">
        <f t="shared" si="2"/>
        <v>0</v>
      </c>
      <c r="J27" s="13">
        <v>0</v>
      </c>
    </row>
    <row r="28" spans="2:21" x14ac:dyDescent="0.25">
      <c r="B28" s="69">
        <f t="shared" si="0"/>
        <v>41999</v>
      </c>
      <c r="C28" s="6">
        <v>0</v>
      </c>
      <c r="D28" s="6">
        <v>1</v>
      </c>
      <c r="E28" s="78">
        <f t="shared" si="1"/>
        <v>0</v>
      </c>
      <c r="F28" s="8">
        <v>0</v>
      </c>
      <c r="G28" s="8">
        <v>0</v>
      </c>
      <c r="H28" s="8">
        <v>0</v>
      </c>
      <c r="I28" s="71">
        <f t="shared" si="2"/>
        <v>0</v>
      </c>
      <c r="J28" s="12">
        <v>0</v>
      </c>
    </row>
    <row r="29" spans="2:21" ht="15" customHeight="1" x14ac:dyDescent="0.25">
      <c r="B29" s="73">
        <f t="shared" si="0"/>
        <v>42000</v>
      </c>
      <c r="C29" s="5">
        <v>0</v>
      </c>
      <c r="D29" s="5">
        <v>1</v>
      </c>
      <c r="E29" s="77">
        <f t="shared" si="1"/>
        <v>0</v>
      </c>
      <c r="F29" s="9">
        <v>0</v>
      </c>
      <c r="G29" s="9">
        <v>0</v>
      </c>
      <c r="H29" s="9">
        <v>0</v>
      </c>
      <c r="I29" s="75">
        <f t="shared" si="2"/>
        <v>0</v>
      </c>
      <c r="J29" s="13">
        <v>0</v>
      </c>
    </row>
    <row r="30" spans="2:21" x14ac:dyDescent="0.25">
      <c r="B30" s="69">
        <f t="shared" si="0"/>
        <v>42001</v>
      </c>
      <c r="C30" s="6">
        <v>0</v>
      </c>
      <c r="D30" s="6">
        <v>1</v>
      </c>
      <c r="E30" s="78">
        <f t="shared" si="1"/>
        <v>0</v>
      </c>
      <c r="F30" s="8">
        <v>0</v>
      </c>
      <c r="G30" s="8">
        <v>0</v>
      </c>
      <c r="H30" s="8">
        <v>0</v>
      </c>
      <c r="I30" s="71">
        <f t="shared" si="2"/>
        <v>0</v>
      </c>
      <c r="J30" s="12">
        <v>0</v>
      </c>
    </row>
    <row r="31" spans="2:21" ht="21" x14ac:dyDescent="0.35">
      <c r="B31" s="73">
        <f t="shared" si="0"/>
        <v>42002</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42003</v>
      </c>
      <c r="C32" s="6">
        <v>0</v>
      </c>
      <c r="D32" s="6">
        <v>1</v>
      </c>
      <c r="E32" s="78">
        <f t="shared" si="1"/>
        <v>0</v>
      </c>
      <c r="F32" s="8">
        <v>0</v>
      </c>
      <c r="G32" s="8">
        <v>0</v>
      </c>
      <c r="H32" s="8">
        <v>0</v>
      </c>
      <c r="I32" s="71">
        <f>F32-G32-H32</f>
        <v>0</v>
      </c>
      <c r="J32" s="12">
        <v>0</v>
      </c>
    </row>
    <row r="33" spans="2:18" x14ac:dyDescent="0.25">
      <c r="B33" s="73">
        <f t="shared" si="0"/>
        <v>42004</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6dg5Sh9gvtXvnZvzKJI4X7voY67NAsQcmSIBRdOvlA5ral3HggCI0UMvfqFAP9DidqL0bZY6IPgLbA9mkdWNdw==" saltValue="7NwWrBU/0Y4oHj0j72KPvg=="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N40"/>
  <sheetViews>
    <sheetView windowProtection="1" tabSelected="1" workbookViewId="0">
      <selection activeCell="L7" sqref="L7:L8"/>
    </sheetView>
  </sheetViews>
  <sheetFormatPr baseColWidth="10" defaultColWidth="18.5703125" defaultRowHeight="15" x14ac:dyDescent="0.25"/>
  <cols>
    <col min="1" max="1" width="2.85546875" style="18" customWidth="1"/>
    <col min="2" max="2" width="10.7109375" style="18" bestFit="1" customWidth="1"/>
    <col min="3" max="3" width="20.7109375" style="18" customWidth="1"/>
    <col min="4" max="4" width="18.5703125" style="18"/>
    <col min="5" max="5" width="18.5703125" style="18" customWidth="1"/>
    <col min="6" max="6" width="3.42578125" style="18" customWidth="1"/>
    <col min="7" max="10" width="15.7109375" style="18" customWidth="1"/>
    <col min="11" max="11" width="3.140625" style="18" customWidth="1"/>
    <col min="12" max="13" width="17.28515625" style="18" bestFit="1" customWidth="1"/>
    <col min="14" max="14" width="19" style="18" customWidth="1"/>
    <col min="15" max="16384" width="18.5703125" style="18"/>
  </cols>
  <sheetData>
    <row r="2" spans="2:14" ht="18.75" x14ac:dyDescent="0.25">
      <c r="B2" s="16" t="s">
        <v>38</v>
      </c>
      <c r="C2" s="17" t="s">
        <v>39</v>
      </c>
      <c r="E2" s="106" t="s">
        <v>18</v>
      </c>
      <c r="F2" s="107"/>
      <c r="G2" s="107"/>
      <c r="H2" s="107"/>
      <c r="I2" s="107"/>
      <c r="J2" s="107"/>
      <c r="K2" s="107"/>
      <c r="L2" s="107"/>
      <c r="M2" s="107"/>
      <c r="N2" s="108"/>
    </row>
    <row r="3" spans="2:14" x14ac:dyDescent="0.25">
      <c r="B3" s="19"/>
      <c r="C3" s="15">
        <v>0</v>
      </c>
      <c r="E3" s="109"/>
      <c r="F3" s="110"/>
      <c r="G3" s="110"/>
      <c r="H3" s="110"/>
      <c r="I3" s="110"/>
      <c r="J3" s="110"/>
      <c r="K3" s="110"/>
      <c r="L3" s="110"/>
      <c r="M3" s="110"/>
      <c r="N3" s="111"/>
    </row>
    <row r="5" spans="2:14" x14ac:dyDescent="0.25">
      <c r="B5" s="20">
        <v>2014</v>
      </c>
      <c r="C5" s="21" t="s">
        <v>5</v>
      </c>
      <c r="D5" s="22" t="s">
        <v>7</v>
      </c>
      <c r="E5" s="23" t="s">
        <v>6</v>
      </c>
      <c r="F5" s="24"/>
      <c r="G5" s="20" t="s">
        <v>19</v>
      </c>
      <c r="H5" s="21" t="s">
        <v>25</v>
      </c>
      <c r="I5" s="22" t="s">
        <v>20</v>
      </c>
      <c r="J5" s="23" t="s">
        <v>27</v>
      </c>
      <c r="K5" s="25"/>
      <c r="L5" s="129" t="s">
        <v>26</v>
      </c>
      <c r="M5" s="127" t="s">
        <v>27</v>
      </c>
      <c r="N5" s="125" t="s">
        <v>32</v>
      </c>
    </row>
    <row r="6" spans="2:14" x14ac:dyDescent="0.25">
      <c r="B6" s="26" t="s">
        <v>33</v>
      </c>
      <c r="C6" s="27">
        <f>January!C34</f>
        <v>0</v>
      </c>
      <c r="D6" s="27">
        <f>January!D34</f>
        <v>1</v>
      </c>
      <c r="E6" s="28">
        <f>January!E34</f>
        <v>0</v>
      </c>
      <c r="F6" s="29"/>
      <c r="G6" s="30">
        <f>January!F34</f>
        <v>0</v>
      </c>
      <c r="H6" s="31">
        <f>January!G34</f>
        <v>0</v>
      </c>
      <c r="I6" s="31">
        <f>January!I34</f>
        <v>0</v>
      </c>
      <c r="J6" s="32">
        <f>January!J34</f>
        <v>0</v>
      </c>
      <c r="K6" s="33"/>
      <c r="L6" s="130"/>
      <c r="M6" s="128"/>
      <c r="N6" s="126"/>
    </row>
    <row r="7" spans="2:14" ht="15" customHeight="1" x14ac:dyDescent="0.25">
      <c r="B7" s="34" t="s">
        <v>34</v>
      </c>
      <c r="C7" s="35">
        <f>February!C31</f>
        <v>0</v>
      </c>
      <c r="D7" s="35">
        <f>February!D31</f>
        <v>1</v>
      </c>
      <c r="E7" s="36">
        <f>February!E31</f>
        <v>0</v>
      </c>
      <c r="F7" s="29"/>
      <c r="G7" s="37">
        <f>February!F31</f>
        <v>0</v>
      </c>
      <c r="H7" s="38">
        <f>February!G31</f>
        <v>0</v>
      </c>
      <c r="I7" s="38">
        <f>February!I31</f>
        <v>0</v>
      </c>
      <c r="J7" s="39">
        <f>February!J31</f>
        <v>0</v>
      </c>
      <c r="K7" s="33"/>
      <c r="L7" s="131">
        <v>1</v>
      </c>
      <c r="M7" s="133">
        <f>J18+C3</f>
        <v>0</v>
      </c>
      <c r="N7" s="135">
        <f>L7-M7</f>
        <v>1</v>
      </c>
    </row>
    <row r="8" spans="2:14" x14ac:dyDescent="0.25">
      <c r="B8" s="40" t="s">
        <v>35</v>
      </c>
      <c r="C8" s="41">
        <f>March!C34</f>
        <v>0</v>
      </c>
      <c r="D8" s="41">
        <f>March!D34</f>
        <v>1</v>
      </c>
      <c r="E8" s="42">
        <f>March!E34</f>
        <v>0</v>
      </c>
      <c r="F8" s="29"/>
      <c r="G8" s="43">
        <f>March!F34</f>
        <v>0</v>
      </c>
      <c r="H8" s="44">
        <f>March!G34</f>
        <v>0</v>
      </c>
      <c r="I8" s="44">
        <f>March!I34</f>
        <v>0</v>
      </c>
      <c r="J8" s="45">
        <f>March!J34</f>
        <v>0</v>
      </c>
      <c r="K8" s="33"/>
      <c r="L8" s="132"/>
      <c r="M8" s="134"/>
      <c r="N8" s="136"/>
    </row>
    <row r="9" spans="2:14" x14ac:dyDescent="0.25">
      <c r="B9" s="34" t="s">
        <v>36</v>
      </c>
      <c r="C9" s="35">
        <f>April!C33</f>
        <v>0</v>
      </c>
      <c r="D9" s="35">
        <f>April!D33</f>
        <v>1</v>
      </c>
      <c r="E9" s="36">
        <f>April!E33</f>
        <v>0</v>
      </c>
      <c r="F9" s="29"/>
      <c r="G9" s="37">
        <f>April!F33</f>
        <v>0</v>
      </c>
      <c r="H9" s="38">
        <f>April!G33</f>
        <v>0</v>
      </c>
      <c r="I9" s="38">
        <f>April!I33</f>
        <v>0</v>
      </c>
      <c r="J9" s="39">
        <f>April!J33</f>
        <v>0</v>
      </c>
      <c r="K9" s="33"/>
    </row>
    <row r="10" spans="2:14" ht="15" customHeight="1" x14ac:dyDescent="0.25">
      <c r="B10" s="40" t="s">
        <v>37</v>
      </c>
      <c r="C10" s="41">
        <f>May!C34</f>
        <v>0</v>
      </c>
      <c r="D10" s="41">
        <f>May!D34</f>
        <v>1</v>
      </c>
      <c r="E10" s="42">
        <f>May!E34</f>
        <v>0</v>
      </c>
      <c r="F10" s="29"/>
      <c r="G10" s="43">
        <f>May!F34</f>
        <v>0</v>
      </c>
      <c r="H10" s="44">
        <f>May!G34</f>
        <v>0</v>
      </c>
      <c r="I10" s="44">
        <f>May!I34</f>
        <v>0</v>
      </c>
      <c r="J10" s="45">
        <f>May!J34</f>
        <v>0</v>
      </c>
      <c r="K10" s="33"/>
      <c r="L10" s="106" t="s">
        <v>31</v>
      </c>
      <c r="M10" s="108"/>
    </row>
    <row r="11" spans="2:14" ht="15" customHeight="1" x14ac:dyDescent="0.25">
      <c r="B11" s="34" t="s">
        <v>8</v>
      </c>
      <c r="C11" s="35">
        <f>June!C33</f>
        <v>0</v>
      </c>
      <c r="D11" s="35">
        <f>June!D33</f>
        <v>1</v>
      </c>
      <c r="E11" s="36">
        <f>June!E33</f>
        <v>0</v>
      </c>
      <c r="F11" s="29"/>
      <c r="G11" s="37">
        <f>June!F33</f>
        <v>0</v>
      </c>
      <c r="H11" s="38">
        <f>June!G33</f>
        <v>0</v>
      </c>
      <c r="I11" s="38">
        <f>June!I33</f>
        <v>0</v>
      </c>
      <c r="J11" s="39">
        <f>June!J33</f>
        <v>0</v>
      </c>
      <c r="K11" s="33"/>
      <c r="L11" s="109"/>
      <c r="M11" s="111"/>
    </row>
    <row r="12" spans="2:14" ht="15" customHeight="1" x14ac:dyDescent="0.25">
      <c r="B12" s="40" t="s">
        <v>9</v>
      </c>
      <c r="C12" s="41">
        <f>July!C34</f>
        <v>0</v>
      </c>
      <c r="D12" s="41">
        <f>July!D34</f>
        <v>1</v>
      </c>
      <c r="E12" s="42">
        <f>July!E34</f>
        <v>0</v>
      </c>
      <c r="F12" s="29"/>
      <c r="G12" s="43">
        <f>July!F34</f>
        <v>0</v>
      </c>
      <c r="H12" s="44">
        <f>July!G34</f>
        <v>0</v>
      </c>
      <c r="I12" s="44">
        <f>July!I34</f>
        <v>0</v>
      </c>
      <c r="J12" s="45">
        <f>July!J34</f>
        <v>0</v>
      </c>
      <c r="K12" s="33"/>
      <c r="L12" s="112">
        <f>M7-L7</f>
        <v>-1</v>
      </c>
      <c r="M12" s="123">
        <f>M7/L7</f>
        <v>0</v>
      </c>
    </row>
    <row r="13" spans="2:14" ht="15" customHeight="1" x14ac:dyDescent="0.25">
      <c r="B13" s="34" t="s">
        <v>10</v>
      </c>
      <c r="C13" s="35">
        <f>August!C34</f>
        <v>0</v>
      </c>
      <c r="D13" s="35">
        <f>August!D34</f>
        <v>1</v>
      </c>
      <c r="E13" s="36">
        <f>August!E34</f>
        <v>0</v>
      </c>
      <c r="F13" s="29"/>
      <c r="G13" s="37">
        <f>August!F34</f>
        <v>0</v>
      </c>
      <c r="H13" s="38">
        <f>August!G34</f>
        <v>0</v>
      </c>
      <c r="I13" s="38">
        <f>August!I34</f>
        <v>0</v>
      </c>
      <c r="J13" s="39">
        <f>August!J34</f>
        <v>0</v>
      </c>
      <c r="K13" s="33"/>
      <c r="L13" s="113"/>
      <c r="M13" s="124"/>
    </row>
    <row r="14" spans="2:14" x14ac:dyDescent="0.25">
      <c r="B14" s="40" t="s">
        <v>11</v>
      </c>
      <c r="C14" s="41">
        <f>September!C33</f>
        <v>0</v>
      </c>
      <c r="D14" s="41">
        <f>September!D33</f>
        <v>1</v>
      </c>
      <c r="E14" s="42">
        <f>September!E33</f>
        <v>0</v>
      </c>
      <c r="F14" s="29"/>
      <c r="G14" s="43">
        <f>September!F33</f>
        <v>0</v>
      </c>
      <c r="H14" s="44">
        <f>September!G33</f>
        <v>0</v>
      </c>
      <c r="I14" s="44">
        <f>September!I33</f>
        <v>0</v>
      </c>
      <c r="J14" s="45">
        <f>September!J33</f>
        <v>0</v>
      </c>
      <c r="K14" s="33"/>
    </row>
    <row r="15" spans="2:14" x14ac:dyDescent="0.25">
      <c r="B15" s="34" t="s">
        <v>12</v>
      </c>
      <c r="C15" s="35">
        <f>October!C34</f>
        <v>0</v>
      </c>
      <c r="D15" s="35">
        <f>October!D34</f>
        <v>1</v>
      </c>
      <c r="E15" s="36">
        <f>October!E34</f>
        <v>0</v>
      </c>
      <c r="F15" s="29"/>
      <c r="G15" s="37">
        <f>October!F34</f>
        <v>0</v>
      </c>
      <c r="H15" s="38">
        <f>October!G34</f>
        <v>0</v>
      </c>
      <c r="I15" s="38">
        <f>October!I34</f>
        <v>0</v>
      </c>
      <c r="J15" s="39">
        <f>October!J34</f>
        <v>0</v>
      </c>
      <c r="K15" s="33"/>
    </row>
    <row r="16" spans="2:14" x14ac:dyDescent="0.25">
      <c r="B16" s="46" t="s">
        <v>13</v>
      </c>
      <c r="C16" s="47">
        <f>November!C33</f>
        <v>0</v>
      </c>
      <c r="D16" s="47">
        <f>November!D33</f>
        <v>1</v>
      </c>
      <c r="E16" s="48">
        <f>November!E33</f>
        <v>0</v>
      </c>
      <c r="F16" s="29"/>
      <c r="G16" s="43">
        <f>November!F33</f>
        <v>0</v>
      </c>
      <c r="H16" s="44">
        <f>November!G33</f>
        <v>0</v>
      </c>
      <c r="I16" s="44">
        <f>November!I33</f>
        <v>0</v>
      </c>
      <c r="J16" s="45">
        <f>November!J33</f>
        <v>0</v>
      </c>
    </row>
    <row r="17" spans="2:14" x14ac:dyDescent="0.25">
      <c r="B17" s="49" t="s">
        <v>14</v>
      </c>
      <c r="C17" s="50">
        <f>December!C34</f>
        <v>0</v>
      </c>
      <c r="D17" s="50">
        <f>December!D34</f>
        <v>1</v>
      </c>
      <c r="E17" s="51">
        <f>December!E34</f>
        <v>0</v>
      </c>
      <c r="F17" s="29"/>
      <c r="G17" s="37">
        <f>December!F34</f>
        <v>0</v>
      </c>
      <c r="H17" s="38">
        <f>December!G34</f>
        <v>0</v>
      </c>
      <c r="I17" s="38">
        <f>December!I34</f>
        <v>0</v>
      </c>
      <c r="J17" s="39">
        <f>December!J34</f>
        <v>0</v>
      </c>
    </row>
    <row r="18" spans="2:14" x14ac:dyDescent="0.25">
      <c r="B18" s="20"/>
      <c r="C18" s="21">
        <f>SUM(C6:C17)</f>
        <v>0</v>
      </c>
      <c r="D18" s="91">
        <f>SUM(D6:D17)/COUNT(D6:D17)</f>
        <v>1</v>
      </c>
      <c r="E18" s="52">
        <f>SUM(E6:E17)/COUNT(E6:E17)</f>
        <v>0</v>
      </c>
      <c r="F18" s="53"/>
      <c r="G18" s="54">
        <f>SUM(G6:G17)</f>
        <v>0</v>
      </c>
      <c r="H18" s="55">
        <f>SUM(H6:H17)</f>
        <v>0</v>
      </c>
      <c r="I18" s="56">
        <f>SUM(I6:I17)</f>
        <v>0</v>
      </c>
      <c r="J18" s="57">
        <f>SUM(J6:J17)</f>
        <v>0</v>
      </c>
    </row>
    <row r="19" spans="2:14" x14ac:dyDescent="0.25">
      <c r="B19" s="58"/>
      <c r="C19" s="58"/>
      <c r="D19" s="58"/>
      <c r="E19" s="58"/>
    </row>
    <row r="20" spans="2:14" ht="21" x14ac:dyDescent="0.35">
      <c r="B20" s="94" t="s">
        <v>17</v>
      </c>
      <c r="C20" s="95"/>
      <c r="D20" s="95"/>
      <c r="E20" s="96"/>
      <c r="G20" s="94" t="s">
        <v>28</v>
      </c>
      <c r="H20" s="95"/>
      <c r="I20" s="95"/>
      <c r="J20" s="96"/>
    </row>
    <row r="30" spans="2:14" ht="21" customHeight="1" x14ac:dyDescent="0.35">
      <c r="B30" s="94" t="s">
        <v>7</v>
      </c>
      <c r="C30" s="95"/>
      <c r="D30" s="95"/>
      <c r="E30" s="96"/>
      <c r="G30" s="94" t="s">
        <v>29</v>
      </c>
      <c r="H30" s="95"/>
      <c r="I30" s="95"/>
      <c r="J30" s="96"/>
      <c r="L30" s="114" t="s">
        <v>42</v>
      </c>
      <c r="M30" s="115"/>
      <c r="N30" s="116"/>
    </row>
    <row r="31" spans="2:14" x14ac:dyDescent="0.25">
      <c r="L31" s="117"/>
      <c r="M31" s="118"/>
      <c r="N31" s="119"/>
    </row>
    <row r="32" spans="2:14" x14ac:dyDescent="0.25">
      <c r="L32" s="117"/>
      <c r="M32" s="118"/>
      <c r="N32" s="119"/>
    </row>
    <row r="33" spans="2:14" x14ac:dyDescent="0.25">
      <c r="L33" s="117"/>
      <c r="M33" s="118"/>
      <c r="N33" s="119"/>
    </row>
    <row r="34" spans="2:14" x14ac:dyDescent="0.25">
      <c r="L34" s="117"/>
      <c r="M34" s="118"/>
      <c r="N34" s="119"/>
    </row>
    <row r="35" spans="2:14" x14ac:dyDescent="0.25">
      <c r="L35" s="117"/>
      <c r="M35" s="118"/>
      <c r="N35" s="119"/>
    </row>
    <row r="36" spans="2:14" x14ac:dyDescent="0.25">
      <c r="L36" s="117"/>
      <c r="M36" s="118"/>
      <c r="N36" s="119"/>
    </row>
    <row r="37" spans="2:14" x14ac:dyDescent="0.25">
      <c r="L37" s="117"/>
      <c r="M37" s="118"/>
      <c r="N37" s="119"/>
    </row>
    <row r="38" spans="2:14" x14ac:dyDescent="0.25">
      <c r="L38" s="120"/>
      <c r="M38" s="121"/>
      <c r="N38" s="122"/>
    </row>
    <row r="40" spans="2:14" ht="21" x14ac:dyDescent="0.35">
      <c r="B40" s="94" t="s">
        <v>7</v>
      </c>
      <c r="C40" s="95"/>
      <c r="D40" s="95"/>
      <c r="E40" s="96"/>
      <c r="G40" s="94" t="s">
        <v>30</v>
      </c>
      <c r="H40" s="95"/>
      <c r="I40" s="95"/>
      <c r="J40" s="96"/>
    </row>
  </sheetData>
  <sheetProtection algorithmName="SHA-512" hashValue="L/l/OESk8gnF5whsY6K2cfsWhqS8yCOi4Y6X2JYa6LJWY/mY9TmuXffH0G2uI8uw9LgSjSxf0ruVHSMUKU3TlA==" saltValue="5nAYKFdrx3rJ/PmoOr+Xzw==" spinCount="100000" sheet="1" objects="1" scenarios="1" selectLockedCells="1"/>
  <mergeCells count="17">
    <mergeCell ref="E2:N3"/>
    <mergeCell ref="N5:N6"/>
    <mergeCell ref="M5:M6"/>
    <mergeCell ref="L5:L6"/>
    <mergeCell ref="L10:M11"/>
    <mergeCell ref="L7:L8"/>
    <mergeCell ref="M7:M8"/>
    <mergeCell ref="N7:N8"/>
    <mergeCell ref="B40:E40"/>
    <mergeCell ref="G40:J40"/>
    <mergeCell ref="L12:L13"/>
    <mergeCell ref="B20:E20"/>
    <mergeCell ref="G20:J20"/>
    <mergeCell ref="B30:E30"/>
    <mergeCell ref="G30:J30"/>
    <mergeCell ref="L30:N38"/>
    <mergeCell ref="M12:M13"/>
  </mergeCells>
  <pageMargins left="0.7" right="0.7" top="0.78740157499999996" bottom="0.78740157499999996" header="0.3" footer="0.3"/>
  <pageSetup paperSize="9"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3"/>
  <sheetViews>
    <sheetView windowProtection="1"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January!B33+1</f>
        <v>41671</v>
      </c>
      <c r="C3" s="2">
        <v>0</v>
      </c>
      <c r="D3" s="2">
        <f>January!D33</f>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B3+1</f>
        <v>41672</v>
      </c>
      <c r="C4" s="3">
        <v>0</v>
      </c>
      <c r="D4" s="3">
        <f>D3</f>
        <v>1</v>
      </c>
      <c r="E4" s="70">
        <f t="shared" ref="E4:E30" si="0">C4/D4</f>
        <v>0</v>
      </c>
      <c r="F4" s="8">
        <v>0</v>
      </c>
      <c r="G4" s="8">
        <v>0</v>
      </c>
      <c r="H4" s="8">
        <v>0</v>
      </c>
      <c r="I4" s="71">
        <f t="shared" ref="I4:I30" si="1">F4-G4-H4</f>
        <v>0</v>
      </c>
      <c r="J4" s="12">
        <v>0</v>
      </c>
      <c r="L4" s="72"/>
      <c r="M4" s="72"/>
      <c r="N4" s="72"/>
      <c r="O4" s="72"/>
      <c r="P4" s="72"/>
      <c r="Q4" s="72"/>
      <c r="R4" s="72"/>
      <c r="S4" s="72"/>
      <c r="T4" s="72"/>
      <c r="U4" s="72"/>
    </row>
    <row r="5" spans="2:21" ht="21" x14ac:dyDescent="0.35">
      <c r="B5" s="73">
        <f t="shared" ref="B5:B30" si="2">B4+1</f>
        <v>41673</v>
      </c>
      <c r="C5" s="4">
        <v>0</v>
      </c>
      <c r="D5" s="4">
        <f t="shared" ref="D5:D30" si="3">D4</f>
        <v>1</v>
      </c>
      <c r="E5" s="74">
        <f t="shared" si="0"/>
        <v>0</v>
      </c>
      <c r="F5" s="9">
        <v>0</v>
      </c>
      <c r="G5" s="9">
        <v>0</v>
      </c>
      <c r="H5" s="9">
        <v>0</v>
      </c>
      <c r="I5" s="75">
        <f t="shared" si="1"/>
        <v>0</v>
      </c>
      <c r="J5" s="13">
        <v>0</v>
      </c>
      <c r="L5" s="94" t="s">
        <v>15</v>
      </c>
      <c r="M5" s="95"/>
      <c r="N5" s="95"/>
      <c r="O5" s="95"/>
      <c r="P5" s="96"/>
      <c r="Q5" s="76"/>
      <c r="R5" s="94" t="s">
        <v>16</v>
      </c>
      <c r="S5" s="95"/>
      <c r="T5" s="95"/>
      <c r="U5" s="96"/>
    </row>
    <row r="6" spans="2:21" x14ac:dyDescent="0.25">
      <c r="B6" s="69">
        <f t="shared" si="2"/>
        <v>41674</v>
      </c>
      <c r="C6" s="3">
        <v>0</v>
      </c>
      <c r="D6" s="3">
        <f t="shared" si="3"/>
        <v>1</v>
      </c>
      <c r="E6" s="70">
        <f t="shared" si="0"/>
        <v>0</v>
      </c>
      <c r="F6" s="8">
        <v>0</v>
      </c>
      <c r="G6" s="8">
        <v>0</v>
      </c>
      <c r="H6" s="8">
        <v>0</v>
      </c>
      <c r="I6" s="71">
        <f t="shared" si="1"/>
        <v>0</v>
      </c>
      <c r="J6" s="12">
        <v>0</v>
      </c>
    </row>
    <row r="7" spans="2:21" x14ac:dyDescent="0.25">
      <c r="B7" s="73">
        <f t="shared" si="2"/>
        <v>41675</v>
      </c>
      <c r="C7" s="4">
        <v>0</v>
      </c>
      <c r="D7" s="4">
        <f>D6</f>
        <v>1</v>
      </c>
      <c r="E7" s="74">
        <f t="shared" si="0"/>
        <v>0</v>
      </c>
      <c r="F7" s="9">
        <v>0</v>
      </c>
      <c r="G7" s="9">
        <v>0</v>
      </c>
      <c r="H7" s="9">
        <v>0</v>
      </c>
      <c r="I7" s="75">
        <f t="shared" si="1"/>
        <v>0</v>
      </c>
      <c r="J7" s="13">
        <v>0</v>
      </c>
    </row>
    <row r="8" spans="2:21" x14ac:dyDescent="0.25">
      <c r="B8" s="69">
        <f t="shared" si="2"/>
        <v>41676</v>
      </c>
      <c r="C8" s="3">
        <v>0</v>
      </c>
      <c r="D8" s="3">
        <f t="shared" si="3"/>
        <v>1</v>
      </c>
      <c r="E8" s="70">
        <f t="shared" si="0"/>
        <v>0</v>
      </c>
      <c r="F8" s="8">
        <v>0</v>
      </c>
      <c r="G8" s="8">
        <v>0</v>
      </c>
      <c r="H8" s="8">
        <v>0</v>
      </c>
      <c r="I8" s="71">
        <f t="shared" si="1"/>
        <v>0</v>
      </c>
      <c r="J8" s="12">
        <v>0</v>
      </c>
    </row>
    <row r="9" spans="2:21" x14ac:dyDescent="0.25">
      <c r="B9" s="73">
        <f t="shared" si="2"/>
        <v>41677</v>
      </c>
      <c r="C9" s="4">
        <v>0</v>
      </c>
      <c r="D9" s="4">
        <f t="shared" si="3"/>
        <v>1</v>
      </c>
      <c r="E9" s="74">
        <f t="shared" si="0"/>
        <v>0</v>
      </c>
      <c r="F9" s="9">
        <v>0</v>
      </c>
      <c r="G9" s="9">
        <v>0</v>
      </c>
      <c r="H9" s="9">
        <v>0</v>
      </c>
      <c r="I9" s="75">
        <f t="shared" si="1"/>
        <v>0</v>
      </c>
      <c r="J9" s="13">
        <v>0</v>
      </c>
    </row>
    <row r="10" spans="2:21" x14ac:dyDescent="0.25">
      <c r="B10" s="69">
        <f t="shared" si="2"/>
        <v>41678</v>
      </c>
      <c r="C10" s="3">
        <v>0</v>
      </c>
      <c r="D10" s="3">
        <f t="shared" si="3"/>
        <v>1</v>
      </c>
      <c r="E10" s="70">
        <f t="shared" si="0"/>
        <v>0</v>
      </c>
      <c r="F10" s="8">
        <v>0</v>
      </c>
      <c r="G10" s="8">
        <v>0</v>
      </c>
      <c r="H10" s="8">
        <v>0</v>
      </c>
      <c r="I10" s="71">
        <f t="shared" si="1"/>
        <v>0</v>
      </c>
      <c r="J10" s="12">
        <v>0</v>
      </c>
    </row>
    <row r="11" spans="2:21" x14ac:dyDescent="0.25">
      <c r="B11" s="73">
        <f t="shared" si="2"/>
        <v>41679</v>
      </c>
      <c r="C11" s="4">
        <v>0</v>
      </c>
      <c r="D11" s="4">
        <f t="shared" si="3"/>
        <v>1</v>
      </c>
      <c r="E11" s="74">
        <f t="shared" si="0"/>
        <v>0</v>
      </c>
      <c r="F11" s="9">
        <v>0</v>
      </c>
      <c r="G11" s="9">
        <v>0</v>
      </c>
      <c r="H11" s="9">
        <v>0</v>
      </c>
      <c r="I11" s="75">
        <f t="shared" si="1"/>
        <v>0</v>
      </c>
      <c r="J11" s="13">
        <v>0</v>
      </c>
    </row>
    <row r="12" spans="2:21" x14ac:dyDescent="0.25">
      <c r="B12" s="69">
        <f t="shared" si="2"/>
        <v>41680</v>
      </c>
      <c r="C12" s="3">
        <v>0</v>
      </c>
      <c r="D12" s="3">
        <f t="shared" si="3"/>
        <v>1</v>
      </c>
      <c r="E12" s="70">
        <f t="shared" si="0"/>
        <v>0</v>
      </c>
      <c r="F12" s="8">
        <v>0</v>
      </c>
      <c r="G12" s="8">
        <v>0</v>
      </c>
      <c r="H12" s="8">
        <v>0</v>
      </c>
      <c r="I12" s="71">
        <f t="shared" si="1"/>
        <v>0</v>
      </c>
      <c r="J12" s="12">
        <v>0</v>
      </c>
    </row>
    <row r="13" spans="2:21" x14ac:dyDescent="0.25">
      <c r="B13" s="73">
        <f t="shared" si="2"/>
        <v>41681</v>
      </c>
      <c r="C13" s="5">
        <v>0</v>
      </c>
      <c r="D13" s="5">
        <f t="shared" si="3"/>
        <v>1</v>
      </c>
      <c r="E13" s="77">
        <f t="shared" si="0"/>
        <v>0</v>
      </c>
      <c r="F13" s="9">
        <v>0</v>
      </c>
      <c r="G13" s="9">
        <v>0</v>
      </c>
      <c r="H13" s="9">
        <v>0</v>
      </c>
      <c r="I13" s="75">
        <f t="shared" si="1"/>
        <v>0</v>
      </c>
      <c r="J13" s="13">
        <v>0</v>
      </c>
    </row>
    <row r="14" spans="2:21" x14ac:dyDescent="0.25">
      <c r="B14" s="69">
        <f t="shared" si="2"/>
        <v>41682</v>
      </c>
      <c r="C14" s="6">
        <v>0</v>
      </c>
      <c r="D14" s="6">
        <f t="shared" si="3"/>
        <v>1</v>
      </c>
      <c r="E14" s="78">
        <f t="shared" si="0"/>
        <v>0</v>
      </c>
      <c r="F14" s="8">
        <v>0</v>
      </c>
      <c r="G14" s="8">
        <v>0</v>
      </c>
      <c r="H14" s="8">
        <v>0</v>
      </c>
      <c r="I14" s="71">
        <f t="shared" si="1"/>
        <v>0</v>
      </c>
      <c r="J14" s="12">
        <v>0</v>
      </c>
    </row>
    <row r="15" spans="2:21" x14ac:dyDescent="0.25">
      <c r="B15" s="73">
        <f t="shared" si="2"/>
        <v>41683</v>
      </c>
      <c r="C15" s="5">
        <v>0</v>
      </c>
      <c r="D15" s="5">
        <f t="shared" si="3"/>
        <v>1</v>
      </c>
      <c r="E15" s="77">
        <f t="shared" si="0"/>
        <v>0</v>
      </c>
      <c r="F15" s="9">
        <v>0</v>
      </c>
      <c r="G15" s="9">
        <v>0</v>
      </c>
      <c r="H15" s="9">
        <v>0</v>
      </c>
      <c r="I15" s="75">
        <f t="shared" si="1"/>
        <v>0</v>
      </c>
      <c r="J15" s="13">
        <v>0</v>
      </c>
    </row>
    <row r="16" spans="2:21" x14ac:dyDescent="0.25">
      <c r="B16" s="69">
        <f t="shared" si="2"/>
        <v>41684</v>
      </c>
      <c r="C16" s="6">
        <v>0</v>
      </c>
      <c r="D16" s="6">
        <f>D15</f>
        <v>1</v>
      </c>
      <c r="E16" s="78">
        <f t="shared" si="0"/>
        <v>0</v>
      </c>
      <c r="F16" s="8">
        <v>0</v>
      </c>
      <c r="G16" s="8">
        <v>0</v>
      </c>
      <c r="H16" s="8">
        <v>0</v>
      </c>
      <c r="I16" s="71">
        <f t="shared" si="1"/>
        <v>0</v>
      </c>
      <c r="J16" s="12">
        <v>0</v>
      </c>
    </row>
    <row r="17" spans="2:21" x14ac:dyDescent="0.25">
      <c r="B17" s="73">
        <f t="shared" si="2"/>
        <v>41685</v>
      </c>
      <c r="C17" s="5">
        <v>0</v>
      </c>
      <c r="D17" s="5">
        <f t="shared" si="3"/>
        <v>1</v>
      </c>
      <c r="E17" s="77">
        <f t="shared" si="0"/>
        <v>0</v>
      </c>
      <c r="F17" s="9">
        <v>0</v>
      </c>
      <c r="G17" s="9">
        <v>0</v>
      </c>
      <c r="H17" s="9">
        <v>0</v>
      </c>
      <c r="I17" s="75">
        <f t="shared" si="1"/>
        <v>0</v>
      </c>
      <c r="J17" s="13">
        <v>0</v>
      </c>
    </row>
    <row r="18" spans="2:21" ht="21" x14ac:dyDescent="0.35">
      <c r="B18" s="69">
        <f t="shared" si="2"/>
        <v>41686</v>
      </c>
      <c r="C18" s="6">
        <v>0</v>
      </c>
      <c r="D18" s="6">
        <f t="shared" si="3"/>
        <v>1</v>
      </c>
      <c r="E18" s="78">
        <f t="shared" si="0"/>
        <v>0</v>
      </c>
      <c r="F18" s="8">
        <v>0</v>
      </c>
      <c r="G18" s="8">
        <v>0</v>
      </c>
      <c r="H18" s="8">
        <v>0</v>
      </c>
      <c r="I18" s="71">
        <f t="shared" si="1"/>
        <v>0</v>
      </c>
      <c r="J18" s="12">
        <v>0</v>
      </c>
      <c r="L18" s="94" t="s">
        <v>22</v>
      </c>
      <c r="M18" s="95"/>
      <c r="N18" s="95"/>
      <c r="O18" s="95"/>
      <c r="P18" s="96"/>
      <c r="R18" s="94" t="s">
        <v>23</v>
      </c>
      <c r="S18" s="95"/>
      <c r="T18" s="95"/>
      <c r="U18" s="96"/>
    </row>
    <row r="19" spans="2:21" x14ac:dyDescent="0.25">
      <c r="B19" s="73">
        <f t="shared" si="2"/>
        <v>41687</v>
      </c>
      <c r="C19" s="5">
        <v>0</v>
      </c>
      <c r="D19" s="5">
        <f t="shared" si="3"/>
        <v>1</v>
      </c>
      <c r="E19" s="77">
        <f t="shared" si="0"/>
        <v>0</v>
      </c>
      <c r="F19" s="9">
        <v>0</v>
      </c>
      <c r="G19" s="9">
        <v>0</v>
      </c>
      <c r="H19" s="9">
        <v>0</v>
      </c>
      <c r="I19" s="75">
        <f t="shared" si="1"/>
        <v>0</v>
      </c>
      <c r="J19" s="13">
        <v>0</v>
      </c>
    </row>
    <row r="20" spans="2:21" x14ac:dyDescent="0.25">
      <c r="B20" s="69">
        <f t="shared" si="2"/>
        <v>41688</v>
      </c>
      <c r="C20" s="6">
        <v>0</v>
      </c>
      <c r="D20" s="6">
        <f t="shared" si="3"/>
        <v>1</v>
      </c>
      <c r="E20" s="78">
        <f t="shared" si="0"/>
        <v>0</v>
      </c>
      <c r="F20" s="8">
        <v>0</v>
      </c>
      <c r="G20" s="8">
        <v>0</v>
      </c>
      <c r="H20" s="8">
        <v>0</v>
      </c>
      <c r="I20" s="71">
        <f t="shared" si="1"/>
        <v>0</v>
      </c>
      <c r="J20" s="12">
        <v>0</v>
      </c>
    </row>
    <row r="21" spans="2:21" x14ac:dyDescent="0.25">
      <c r="B21" s="73">
        <f t="shared" si="2"/>
        <v>41689</v>
      </c>
      <c r="C21" s="5">
        <v>0</v>
      </c>
      <c r="D21" s="5">
        <f t="shared" si="3"/>
        <v>1</v>
      </c>
      <c r="E21" s="77">
        <f t="shared" si="0"/>
        <v>0</v>
      </c>
      <c r="F21" s="9">
        <v>0</v>
      </c>
      <c r="G21" s="9">
        <v>0</v>
      </c>
      <c r="H21" s="9">
        <v>0</v>
      </c>
      <c r="I21" s="75">
        <f t="shared" si="1"/>
        <v>0</v>
      </c>
      <c r="J21" s="13">
        <v>0</v>
      </c>
    </row>
    <row r="22" spans="2:21" x14ac:dyDescent="0.25">
      <c r="B22" s="69">
        <f t="shared" si="2"/>
        <v>41690</v>
      </c>
      <c r="C22" s="6">
        <v>0</v>
      </c>
      <c r="D22" s="6">
        <f t="shared" si="3"/>
        <v>1</v>
      </c>
      <c r="E22" s="78">
        <f t="shared" si="0"/>
        <v>0</v>
      </c>
      <c r="F22" s="8">
        <v>0</v>
      </c>
      <c r="G22" s="8">
        <v>0</v>
      </c>
      <c r="H22" s="8">
        <v>0</v>
      </c>
      <c r="I22" s="71">
        <f t="shared" si="1"/>
        <v>0</v>
      </c>
      <c r="J22" s="12">
        <v>0</v>
      </c>
    </row>
    <row r="23" spans="2:21" x14ac:dyDescent="0.25">
      <c r="B23" s="73">
        <f t="shared" si="2"/>
        <v>41691</v>
      </c>
      <c r="C23" s="5">
        <v>0</v>
      </c>
      <c r="D23" s="5">
        <f t="shared" si="3"/>
        <v>1</v>
      </c>
      <c r="E23" s="77">
        <f t="shared" si="0"/>
        <v>0</v>
      </c>
      <c r="F23" s="9">
        <v>0</v>
      </c>
      <c r="G23" s="9">
        <v>0</v>
      </c>
      <c r="H23" s="9">
        <v>0</v>
      </c>
      <c r="I23" s="75">
        <f t="shared" si="1"/>
        <v>0</v>
      </c>
      <c r="J23" s="13">
        <v>0</v>
      </c>
    </row>
    <row r="24" spans="2:21" ht="21" x14ac:dyDescent="0.35">
      <c r="B24" s="69">
        <f t="shared" si="2"/>
        <v>41692</v>
      </c>
      <c r="C24" s="6">
        <v>0</v>
      </c>
      <c r="D24" s="6">
        <f t="shared" si="3"/>
        <v>1</v>
      </c>
      <c r="E24" s="78">
        <f t="shared" si="0"/>
        <v>0</v>
      </c>
      <c r="F24" s="8">
        <v>0</v>
      </c>
      <c r="G24" s="8">
        <v>0</v>
      </c>
      <c r="H24" s="8">
        <v>0</v>
      </c>
      <c r="I24" s="71">
        <f t="shared" si="1"/>
        <v>0</v>
      </c>
      <c r="J24" s="12">
        <v>0</v>
      </c>
      <c r="P24" s="76"/>
      <c r="Q24" s="76"/>
    </row>
    <row r="25" spans="2:21" x14ac:dyDescent="0.25">
      <c r="B25" s="73">
        <f t="shared" si="2"/>
        <v>41693</v>
      </c>
      <c r="C25" s="5">
        <v>0</v>
      </c>
      <c r="D25" s="5">
        <f t="shared" si="3"/>
        <v>1</v>
      </c>
      <c r="E25" s="77">
        <f t="shared" si="0"/>
        <v>0</v>
      </c>
      <c r="F25" s="9">
        <v>0</v>
      </c>
      <c r="G25" s="9">
        <v>0</v>
      </c>
      <c r="H25" s="9">
        <v>0</v>
      </c>
      <c r="I25" s="75">
        <f t="shared" si="1"/>
        <v>0</v>
      </c>
      <c r="J25" s="13">
        <v>0</v>
      </c>
    </row>
    <row r="26" spans="2:21" x14ac:dyDescent="0.25">
      <c r="B26" s="69">
        <f t="shared" si="2"/>
        <v>41694</v>
      </c>
      <c r="C26" s="6">
        <v>0</v>
      </c>
      <c r="D26" s="6">
        <f t="shared" si="3"/>
        <v>1</v>
      </c>
      <c r="E26" s="78">
        <f t="shared" si="0"/>
        <v>0</v>
      </c>
      <c r="F26" s="8">
        <v>0</v>
      </c>
      <c r="G26" s="8">
        <v>0</v>
      </c>
      <c r="H26" s="8">
        <v>0</v>
      </c>
      <c r="I26" s="71">
        <f t="shared" si="1"/>
        <v>0</v>
      </c>
      <c r="J26" s="12">
        <v>0</v>
      </c>
    </row>
    <row r="27" spans="2:21" x14ac:dyDescent="0.25">
      <c r="B27" s="73">
        <f t="shared" si="2"/>
        <v>41695</v>
      </c>
      <c r="C27" s="5">
        <v>0</v>
      </c>
      <c r="D27" s="5">
        <f t="shared" si="3"/>
        <v>1</v>
      </c>
      <c r="E27" s="77">
        <f t="shared" si="0"/>
        <v>0</v>
      </c>
      <c r="F27" s="9">
        <v>0</v>
      </c>
      <c r="G27" s="9">
        <v>0</v>
      </c>
      <c r="H27" s="9">
        <v>0</v>
      </c>
      <c r="I27" s="75">
        <f t="shared" si="1"/>
        <v>0</v>
      </c>
      <c r="J27" s="13">
        <v>0</v>
      </c>
    </row>
    <row r="28" spans="2:21" x14ac:dyDescent="0.25">
      <c r="B28" s="69">
        <f t="shared" si="2"/>
        <v>41696</v>
      </c>
      <c r="C28" s="6">
        <v>0</v>
      </c>
      <c r="D28" s="6">
        <f t="shared" si="3"/>
        <v>1</v>
      </c>
      <c r="E28" s="78">
        <f t="shared" si="0"/>
        <v>0</v>
      </c>
      <c r="F28" s="8">
        <v>0</v>
      </c>
      <c r="G28" s="8">
        <v>0</v>
      </c>
      <c r="H28" s="8">
        <v>0</v>
      </c>
      <c r="I28" s="71">
        <f t="shared" si="1"/>
        <v>0</v>
      </c>
      <c r="J28" s="12">
        <v>0</v>
      </c>
    </row>
    <row r="29" spans="2:21" x14ac:dyDescent="0.25">
      <c r="B29" s="73">
        <f t="shared" si="2"/>
        <v>41697</v>
      </c>
      <c r="C29" s="5">
        <v>0</v>
      </c>
      <c r="D29" s="5">
        <f t="shared" si="3"/>
        <v>1</v>
      </c>
      <c r="E29" s="77">
        <f t="shared" si="0"/>
        <v>0</v>
      </c>
      <c r="F29" s="9">
        <v>0</v>
      </c>
      <c r="G29" s="9">
        <v>0</v>
      </c>
      <c r="H29" s="9">
        <v>0</v>
      </c>
      <c r="I29" s="75">
        <f t="shared" si="1"/>
        <v>0</v>
      </c>
      <c r="J29" s="13">
        <v>0</v>
      </c>
    </row>
    <row r="30" spans="2:21" x14ac:dyDescent="0.25">
      <c r="B30" s="69">
        <f t="shared" si="2"/>
        <v>41698</v>
      </c>
      <c r="C30" s="6">
        <v>0</v>
      </c>
      <c r="D30" s="6">
        <f t="shared" si="3"/>
        <v>1</v>
      </c>
      <c r="E30" s="78">
        <f t="shared" si="0"/>
        <v>0</v>
      </c>
      <c r="F30" s="8">
        <v>0</v>
      </c>
      <c r="G30" s="8">
        <v>0</v>
      </c>
      <c r="H30" s="8">
        <v>0</v>
      </c>
      <c r="I30" s="71">
        <f t="shared" si="1"/>
        <v>0</v>
      </c>
      <c r="J30" s="12">
        <v>0</v>
      </c>
    </row>
    <row r="31" spans="2:21" ht="21" x14ac:dyDescent="0.35">
      <c r="B31" s="20" t="s">
        <v>4</v>
      </c>
      <c r="C31" s="79">
        <f>SUM(C3:C30)</f>
        <v>0</v>
      </c>
      <c r="D31" s="80">
        <f>SUM(D3:D30)/COUNT(D3:D30)</f>
        <v>1</v>
      </c>
      <c r="E31" s="81">
        <f>SUM(E3:E30)/COUNT(E3:E30)</f>
        <v>0</v>
      </c>
      <c r="F31" s="82">
        <f>SUM(F3:F30)</f>
        <v>0</v>
      </c>
      <c r="G31" s="83">
        <f>SUM(G3:G30)</f>
        <v>0</v>
      </c>
      <c r="H31" s="84">
        <f>SUM(H3:H30)</f>
        <v>0</v>
      </c>
      <c r="I31" s="85">
        <f>SUM(I3:I30)</f>
        <v>0</v>
      </c>
      <c r="J31" s="86">
        <f>SUM(J3:J30)</f>
        <v>0</v>
      </c>
      <c r="L31" s="94" t="s">
        <v>6</v>
      </c>
      <c r="M31" s="95"/>
      <c r="N31" s="95"/>
      <c r="O31" s="95"/>
      <c r="P31" s="96"/>
      <c r="R31" s="94" t="s">
        <v>24</v>
      </c>
      <c r="S31" s="95"/>
      <c r="T31" s="95"/>
      <c r="U31" s="96"/>
    </row>
    <row r="32" spans="2:21" x14ac:dyDescent="0.25">
      <c r="B32" s="93"/>
      <c r="C32" s="93"/>
      <c r="D32" s="93"/>
      <c r="E32" s="93"/>
    </row>
    <row r="33" spans="2:18" ht="15" customHeight="1" x14ac:dyDescent="0.25">
      <c r="B33" s="97" t="s">
        <v>42</v>
      </c>
      <c r="C33" s="98"/>
      <c r="D33" s="98"/>
      <c r="E33" s="98"/>
      <c r="F33" s="98"/>
      <c r="G33" s="98"/>
      <c r="H33" s="98"/>
      <c r="I33" s="98"/>
      <c r="J33" s="99"/>
    </row>
    <row r="34" spans="2:18" x14ac:dyDescent="0.25">
      <c r="B34" s="100"/>
      <c r="C34" s="101"/>
      <c r="D34" s="101"/>
      <c r="E34" s="101"/>
      <c r="F34" s="101"/>
      <c r="G34" s="101"/>
      <c r="H34" s="101"/>
      <c r="I34" s="101"/>
      <c r="J34" s="102"/>
    </row>
    <row r="35" spans="2:18" ht="19.5" customHeight="1" x14ac:dyDescent="0.25">
      <c r="B35" s="100"/>
      <c r="C35" s="101"/>
      <c r="D35" s="101"/>
      <c r="E35" s="101"/>
      <c r="F35" s="101"/>
      <c r="G35" s="101"/>
      <c r="H35" s="101"/>
      <c r="I35" s="101"/>
      <c r="J35" s="102"/>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3"/>
      <c r="C40" s="104"/>
      <c r="D40" s="104"/>
      <c r="E40" s="104"/>
      <c r="F40" s="104"/>
      <c r="G40" s="104"/>
      <c r="H40" s="104"/>
      <c r="I40" s="104"/>
      <c r="J40" s="105"/>
      <c r="P40" s="87"/>
      <c r="Q40" s="87"/>
      <c r="R40" s="88"/>
    </row>
    <row r="41" spans="2:18" x14ac:dyDescent="0.25">
      <c r="P41" s="87"/>
      <c r="Q41" s="87"/>
      <c r="R41" s="88"/>
    </row>
    <row r="42" spans="2:18" ht="15" customHeight="1" x14ac:dyDescent="0.25">
      <c r="F42" s="93"/>
      <c r="G42" s="93"/>
      <c r="H42" s="93"/>
      <c r="I42" s="93"/>
      <c r="J42" s="93"/>
      <c r="P42" s="87"/>
      <c r="Q42" s="87"/>
      <c r="R42" s="88"/>
    </row>
    <row r="43" spans="2:18" x14ac:dyDescent="0.25">
      <c r="F43" s="93"/>
      <c r="G43" s="93"/>
      <c r="H43" s="93"/>
      <c r="I43" s="93"/>
      <c r="J43" s="93"/>
      <c r="P43" s="88"/>
      <c r="Q43" s="88"/>
      <c r="R43" s="88"/>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cNwM3efJa/t9PWcmjQFNaIsBVEFd9wUDQFg1zfBvqNYrs4KeURK5YO15K5O0DzBq9HwFayGhUFFPvQNuGVKN1A==" saltValue="/6WRO86xc2Ow+ZZkFaFnPA==" spinCount="100000" sheet="1" objects="1" scenarios="1" selectLockedCells="1"/>
  <mergeCells count="8">
    <mergeCell ref="L31:P31"/>
    <mergeCell ref="R31:U31"/>
    <mergeCell ref="B33:J40"/>
    <mergeCell ref="L2:U3"/>
    <mergeCell ref="L5:P5"/>
    <mergeCell ref="R5:U5"/>
    <mergeCell ref="L18:P18"/>
    <mergeCell ref="R18:U18"/>
  </mergeCells>
  <pageMargins left="0.7" right="0.7" top="0.78740157499999996" bottom="0.78740157499999996" header="0.3" footer="0.3"/>
  <pageSetup paperSize="9" orientation="portrait"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3"/>
  <sheetViews>
    <sheetView windowProtection="1" topLeftCell="A2"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February!$B$30+1</f>
        <v>41699</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41700</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41701</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41702</v>
      </c>
      <c r="C6" s="3">
        <v>0</v>
      </c>
      <c r="D6" s="3">
        <v>1</v>
      </c>
      <c r="E6" s="70">
        <f t="shared" si="1"/>
        <v>0</v>
      </c>
      <c r="F6" s="8">
        <v>0</v>
      </c>
      <c r="G6" s="8">
        <v>0</v>
      </c>
      <c r="H6" s="8">
        <v>0</v>
      </c>
      <c r="I6" s="71">
        <f t="shared" si="2"/>
        <v>0</v>
      </c>
      <c r="J6" s="12">
        <v>0</v>
      </c>
    </row>
    <row r="7" spans="2:21" x14ac:dyDescent="0.25">
      <c r="B7" s="73">
        <f t="shared" si="0"/>
        <v>41703</v>
      </c>
      <c r="C7" s="4">
        <v>0</v>
      </c>
      <c r="D7" s="4">
        <v>1</v>
      </c>
      <c r="E7" s="74">
        <f t="shared" si="1"/>
        <v>0</v>
      </c>
      <c r="F7" s="9">
        <v>0</v>
      </c>
      <c r="G7" s="9">
        <v>0</v>
      </c>
      <c r="H7" s="9">
        <v>0</v>
      </c>
      <c r="I7" s="75">
        <f t="shared" si="2"/>
        <v>0</v>
      </c>
      <c r="J7" s="13">
        <v>0</v>
      </c>
    </row>
    <row r="8" spans="2:21" x14ac:dyDescent="0.25">
      <c r="B8" s="69">
        <f t="shared" si="0"/>
        <v>41704</v>
      </c>
      <c r="C8" s="3">
        <v>0</v>
      </c>
      <c r="D8" s="3">
        <v>1</v>
      </c>
      <c r="E8" s="70">
        <f t="shared" si="1"/>
        <v>0</v>
      </c>
      <c r="F8" s="8">
        <v>0</v>
      </c>
      <c r="G8" s="8">
        <v>0</v>
      </c>
      <c r="H8" s="8">
        <v>0</v>
      </c>
      <c r="I8" s="71">
        <f t="shared" si="2"/>
        <v>0</v>
      </c>
      <c r="J8" s="12">
        <v>0</v>
      </c>
    </row>
    <row r="9" spans="2:21" x14ac:dyDescent="0.25">
      <c r="B9" s="73">
        <f t="shared" si="0"/>
        <v>41705</v>
      </c>
      <c r="C9" s="4">
        <v>0</v>
      </c>
      <c r="D9" s="4">
        <v>1</v>
      </c>
      <c r="E9" s="74">
        <f t="shared" si="1"/>
        <v>0</v>
      </c>
      <c r="F9" s="9">
        <v>0</v>
      </c>
      <c r="G9" s="9">
        <v>0</v>
      </c>
      <c r="H9" s="9">
        <v>0</v>
      </c>
      <c r="I9" s="75">
        <f t="shared" si="2"/>
        <v>0</v>
      </c>
      <c r="J9" s="13">
        <v>0</v>
      </c>
    </row>
    <row r="10" spans="2:21" x14ac:dyDescent="0.25">
      <c r="B10" s="69">
        <f t="shared" si="0"/>
        <v>41706</v>
      </c>
      <c r="C10" s="3">
        <v>0</v>
      </c>
      <c r="D10" s="3">
        <v>1</v>
      </c>
      <c r="E10" s="70">
        <f t="shared" si="1"/>
        <v>0</v>
      </c>
      <c r="F10" s="8">
        <v>0</v>
      </c>
      <c r="G10" s="8">
        <v>0</v>
      </c>
      <c r="H10" s="8">
        <v>0</v>
      </c>
      <c r="I10" s="71">
        <f t="shared" si="2"/>
        <v>0</v>
      </c>
      <c r="J10" s="12">
        <v>0</v>
      </c>
    </row>
    <row r="11" spans="2:21" x14ac:dyDescent="0.25">
      <c r="B11" s="73">
        <f t="shared" si="0"/>
        <v>41707</v>
      </c>
      <c r="C11" s="4">
        <v>0</v>
      </c>
      <c r="D11" s="4">
        <v>1</v>
      </c>
      <c r="E11" s="74">
        <f t="shared" si="1"/>
        <v>0</v>
      </c>
      <c r="F11" s="9">
        <v>0</v>
      </c>
      <c r="G11" s="9">
        <v>0</v>
      </c>
      <c r="H11" s="9">
        <v>0</v>
      </c>
      <c r="I11" s="75">
        <f t="shared" si="2"/>
        <v>0</v>
      </c>
      <c r="J11" s="13">
        <v>0</v>
      </c>
    </row>
    <row r="12" spans="2:21" x14ac:dyDescent="0.25">
      <c r="B12" s="69">
        <f t="shared" si="0"/>
        <v>41708</v>
      </c>
      <c r="C12" s="3">
        <v>0</v>
      </c>
      <c r="D12" s="3">
        <v>1</v>
      </c>
      <c r="E12" s="70">
        <f t="shared" si="1"/>
        <v>0</v>
      </c>
      <c r="F12" s="8">
        <v>0</v>
      </c>
      <c r="G12" s="8">
        <v>0</v>
      </c>
      <c r="H12" s="8">
        <v>0</v>
      </c>
      <c r="I12" s="71">
        <f t="shared" si="2"/>
        <v>0</v>
      </c>
      <c r="J12" s="12">
        <v>0</v>
      </c>
    </row>
    <row r="13" spans="2:21" x14ac:dyDescent="0.25">
      <c r="B13" s="73">
        <f t="shared" si="0"/>
        <v>41709</v>
      </c>
      <c r="C13" s="5">
        <v>0</v>
      </c>
      <c r="D13" s="5">
        <v>1</v>
      </c>
      <c r="E13" s="77">
        <f t="shared" si="1"/>
        <v>0</v>
      </c>
      <c r="F13" s="9">
        <v>0</v>
      </c>
      <c r="G13" s="9">
        <v>0</v>
      </c>
      <c r="H13" s="9">
        <v>0</v>
      </c>
      <c r="I13" s="75">
        <f t="shared" si="2"/>
        <v>0</v>
      </c>
      <c r="J13" s="13">
        <v>0</v>
      </c>
    </row>
    <row r="14" spans="2:21" x14ac:dyDescent="0.25">
      <c r="B14" s="69">
        <f t="shared" si="0"/>
        <v>41710</v>
      </c>
      <c r="C14" s="6">
        <v>0</v>
      </c>
      <c r="D14" s="6">
        <v>1</v>
      </c>
      <c r="E14" s="78">
        <f t="shared" si="1"/>
        <v>0</v>
      </c>
      <c r="F14" s="8">
        <v>0</v>
      </c>
      <c r="G14" s="8">
        <v>0</v>
      </c>
      <c r="H14" s="8">
        <v>0</v>
      </c>
      <c r="I14" s="71">
        <f t="shared" si="2"/>
        <v>0</v>
      </c>
      <c r="J14" s="12">
        <v>0</v>
      </c>
    </row>
    <row r="15" spans="2:21" x14ac:dyDescent="0.25">
      <c r="B15" s="73">
        <f t="shared" si="0"/>
        <v>41711</v>
      </c>
      <c r="C15" s="5">
        <v>0</v>
      </c>
      <c r="D15" s="5">
        <v>1</v>
      </c>
      <c r="E15" s="77">
        <f t="shared" si="1"/>
        <v>0</v>
      </c>
      <c r="F15" s="9">
        <v>0</v>
      </c>
      <c r="G15" s="9">
        <v>0</v>
      </c>
      <c r="H15" s="9">
        <v>0</v>
      </c>
      <c r="I15" s="75">
        <f t="shared" si="2"/>
        <v>0</v>
      </c>
      <c r="J15" s="13">
        <v>0</v>
      </c>
    </row>
    <row r="16" spans="2:21" x14ac:dyDescent="0.25">
      <c r="B16" s="69">
        <f t="shared" si="0"/>
        <v>41712</v>
      </c>
      <c r="C16" s="6">
        <v>0</v>
      </c>
      <c r="D16" s="6">
        <v>1</v>
      </c>
      <c r="E16" s="78">
        <f t="shared" si="1"/>
        <v>0</v>
      </c>
      <c r="F16" s="8">
        <v>0</v>
      </c>
      <c r="G16" s="8">
        <v>0</v>
      </c>
      <c r="H16" s="8">
        <v>0</v>
      </c>
      <c r="I16" s="71">
        <f t="shared" si="2"/>
        <v>0</v>
      </c>
      <c r="J16" s="12">
        <v>0</v>
      </c>
    </row>
    <row r="17" spans="2:21" x14ac:dyDescent="0.25">
      <c r="B17" s="73">
        <f t="shared" si="0"/>
        <v>41713</v>
      </c>
      <c r="C17" s="5">
        <v>0</v>
      </c>
      <c r="D17" s="5">
        <v>1</v>
      </c>
      <c r="E17" s="77">
        <f t="shared" si="1"/>
        <v>0</v>
      </c>
      <c r="F17" s="9">
        <v>0</v>
      </c>
      <c r="G17" s="9">
        <v>0</v>
      </c>
      <c r="H17" s="9">
        <v>0</v>
      </c>
      <c r="I17" s="75">
        <f t="shared" si="2"/>
        <v>0</v>
      </c>
      <c r="J17" s="13">
        <v>0</v>
      </c>
    </row>
    <row r="18" spans="2:21" ht="21" x14ac:dyDescent="0.35">
      <c r="B18" s="69">
        <f t="shared" si="0"/>
        <v>41714</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41715</v>
      </c>
      <c r="C19" s="5">
        <v>0</v>
      </c>
      <c r="D19" s="5">
        <v>1</v>
      </c>
      <c r="E19" s="77">
        <f t="shared" si="1"/>
        <v>0</v>
      </c>
      <c r="F19" s="9">
        <v>0</v>
      </c>
      <c r="G19" s="9">
        <v>0</v>
      </c>
      <c r="H19" s="9">
        <v>0</v>
      </c>
      <c r="I19" s="75">
        <f t="shared" si="2"/>
        <v>0</v>
      </c>
      <c r="J19" s="13">
        <v>0</v>
      </c>
    </row>
    <row r="20" spans="2:21" x14ac:dyDescent="0.25">
      <c r="B20" s="69">
        <f t="shared" si="0"/>
        <v>41716</v>
      </c>
      <c r="C20" s="6">
        <v>0</v>
      </c>
      <c r="D20" s="6">
        <v>1</v>
      </c>
      <c r="E20" s="78">
        <f t="shared" si="1"/>
        <v>0</v>
      </c>
      <c r="F20" s="8">
        <v>0</v>
      </c>
      <c r="G20" s="8">
        <v>0</v>
      </c>
      <c r="H20" s="8">
        <v>0</v>
      </c>
      <c r="I20" s="71">
        <f t="shared" si="2"/>
        <v>0</v>
      </c>
      <c r="J20" s="12">
        <v>0</v>
      </c>
    </row>
    <row r="21" spans="2:21" x14ac:dyDescent="0.25">
      <c r="B21" s="73">
        <f t="shared" si="0"/>
        <v>41717</v>
      </c>
      <c r="C21" s="5">
        <v>0</v>
      </c>
      <c r="D21" s="5">
        <v>1</v>
      </c>
      <c r="E21" s="77">
        <f t="shared" si="1"/>
        <v>0</v>
      </c>
      <c r="F21" s="9">
        <v>0</v>
      </c>
      <c r="G21" s="9">
        <v>0</v>
      </c>
      <c r="H21" s="9">
        <v>0</v>
      </c>
      <c r="I21" s="75">
        <f t="shared" si="2"/>
        <v>0</v>
      </c>
      <c r="J21" s="13">
        <v>0</v>
      </c>
    </row>
    <row r="22" spans="2:21" x14ac:dyDescent="0.25">
      <c r="B22" s="69">
        <f t="shared" si="0"/>
        <v>41718</v>
      </c>
      <c r="C22" s="6">
        <v>0</v>
      </c>
      <c r="D22" s="6">
        <v>1</v>
      </c>
      <c r="E22" s="78">
        <f t="shared" si="1"/>
        <v>0</v>
      </c>
      <c r="F22" s="8">
        <v>0</v>
      </c>
      <c r="G22" s="8">
        <v>0</v>
      </c>
      <c r="H22" s="8">
        <v>0</v>
      </c>
      <c r="I22" s="71">
        <f t="shared" si="2"/>
        <v>0</v>
      </c>
      <c r="J22" s="12">
        <v>0</v>
      </c>
    </row>
    <row r="23" spans="2:21" x14ac:dyDescent="0.25">
      <c r="B23" s="73">
        <f t="shared" si="0"/>
        <v>41719</v>
      </c>
      <c r="C23" s="5">
        <v>0</v>
      </c>
      <c r="D23" s="5">
        <v>1</v>
      </c>
      <c r="E23" s="77">
        <f t="shared" si="1"/>
        <v>0</v>
      </c>
      <c r="F23" s="9">
        <v>0</v>
      </c>
      <c r="G23" s="9">
        <v>0</v>
      </c>
      <c r="H23" s="9">
        <v>0</v>
      </c>
      <c r="I23" s="75">
        <f t="shared" si="2"/>
        <v>0</v>
      </c>
      <c r="J23" s="13">
        <v>0</v>
      </c>
    </row>
    <row r="24" spans="2:21" ht="21" x14ac:dyDescent="0.35">
      <c r="B24" s="69">
        <f t="shared" si="0"/>
        <v>41720</v>
      </c>
      <c r="C24" s="6">
        <v>0</v>
      </c>
      <c r="D24" s="6">
        <v>1</v>
      </c>
      <c r="E24" s="78">
        <f t="shared" si="1"/>
        <v>0</v>
      </c>
      <c r="F24" s="8">
        <v>0</v>
      </c>
      <c r="G24" s="8">
        <v>0</v>
      </c>
      <c r="H24" s="8">
        <v>0</v>
      </c>
      <c r="I24" s="71">
        <f t="shared" si="2"/>
        <v>0</v>
      </c>
      <c r="J24" s="12">
        <v>0</v>
      </c>
      <c r="P24" s="76"/>
      <c r="Q24" s="76"/>
    </row>
    <row r="25" spans="2:21" x14ac:dyDescent="0.25">
      <c r="B25" s="73">
        <f t="shared" si="0"/>
        <v>41721</v>
      </c>
      <c r="C25" s="5">
        <v>0</v>
      </c>
      <c r="D25" s="5">
        <v>1</v>
      </c>
      <c r="E25" s="77">
        <f t="shared" si="1"/>
        <v>0</v>
      </c>
      <c r="F25" s="9">
        <v>0</v>
      </c>
      <c r="G25" s="9">
        <v>0</v>
      </c>
      <c r="H25" s="9">
        <v>0</v>
      </c>
      <c r="I25" s="75">
        <f t="shared" si="2"/>
        <v>0</v>
      </c>
      <c r="J25" s="13">
        <v>0</v>
      </c>
    </row>
    <row r="26" spans="2:21" x14ac:dyDescent="0.25">
      <c r="B26" s="69">
        <f t="shared" si="0"/>
        <v>41722</v>
      </c>
      <c r="C26" s="6">
        <v>0</v>
      </c>
      <c r="D26" s="6">
        <v>1</v>
      </c>
      <c r="E26" s="78">
        <f t="shared" si="1"/>
        <v>0</v>
      </c>
      <c r="F26" s="8">
        <v>0</v>
      </c>
      <c r="G26" s="8">
        <v>0</v>
      </c>
      <c r="H26" s="8">
        <v>0</v>
      </c>
      <c r="I26" s="71">
        <f t="shared" si="2"/>
        <v>0</v>
      </c>
      <c r="J26" s="12">
        <v>0</v>
      </c>
    </row>
    <row r="27" spans="2:21" x14ac:dyDescent="0.25">
      <c r="B27" s="73">
        <f t="shared" si="0"/>
        <v>41723</v>
      </c>
      <c r="C27" s="5">
        <v>0</v>
      </c>
      <c r="D27" s="5">
        <v>1</v>
      </c>
      <c r="E27" s="77">
        <f t="shared" si="1"/>
        <v>0</v>
      </c>
      <c r="F27" s="9">
        <v>0</v>
      </c>
      <c r="G27" s="9">
        <v>0</v>
      </c>
      <c r="H27" s="9">
        <v>0</v>
      </c>
      <c r="I27" s="75">
        <f t="shared" si="2"/>
        <v>0</v>
      </c>
      <c r="J27" s="13">
        <v>0</v>
      </c>
    </row>
    <row r="28" spans="2:21" x14ac:dyDescent="0.25">
      <c r="B28" s="69">
        <f t="shared" si="0"/>
        <v>41724</v>
      </c>
      <c r="C28" s="6">
        <v>0</v>
      </c>
      <c r="D28" s="6">
        <v>1</v>
      </c>
      <c r="E28" s="78">
        <f t="shared" si="1"/>
        <v>0</v>
      </c>
      <c r="F28" s="8">
        <v>0</v>
      </c>
      <c r="G28" s="8">
        <v>0</v>
      </c>
      <c r="H28" s="8">
        <v>0</v>
      </c>
      <c r="I28" s="71">
        <f t="shared" si="2"/>
        <v>0</v>
      </c>
      <c r="J28" s="12">
        <v>0</v>
      </c>
    </row>
    <row r="29" spans="2:21" x14ac:dyDescent="0.25">
      <c r="B29" s="73">
        <f t="shared" si="0"/>
        <v>41725</v>
      </c>
      <c r="C29" s="5">
        <v>0</v>
      </c>
      <c r="D29" s="5">
        <v>1</v>
      </c>
      <c r="E29" s="77">
        <f t="shared" si="1"/>
        <v>0</v>
      </c>
      <c r="F29" s="9">
        <v>0</v>
      </c>
      <c r="G29" s="9">
        <v>0</v>
      </c>
      <c r="H29" s="9">
        <v>0</v>
      </c>
      <c r="I29" s="75">
        <f t="shared" si="2"/>
        <v>0</v>
      </c>
      <c r="J29" s="13">
        <v>0</v>
      </c>
    </row>
    <row r="30" spans="2:21" x14ac:dyDescent="0.25">
      <c r="B30" s="69">
        <f t="shared" si="0"/>
        <v>41726</v>
      </c>
      <c r="C30" s="6">
        <v>0</v>
      </c>
      <c r="D30" s="6">
        <v>1</v>
      </c>
      <c r="E30" s="78">
        <f t="shared" si="1"/>
        <v>0</v>
      </c>
      <c r="F30" s="8">
        <v>0</v>
      </c>
      <c r="G30" s="8">
        <v>0</v>
      </c>
      <c r="H30" s="8">
        <v>0</v>
      </c>
      <c r="I30" s="71">
        <f t="shared" si="2"/>
        <v>0</v>
      </c>
      <c r="J30" s="12">
        <v>0</v>
      </c>
    </row>
    <row r="31" spans="2:21" ht="21" x14ac:dyDescent="0.35">
      <c r="B31" s="73">
        <f t="shared" si="0"/>
        <v>41727</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41728</v>
      </c>
      <c r="C32" s="6">
        <v>0</v>
      </c>
      <c r="D32" s="6">
        <v>1</v>
      </c>
      <c r="E32" s="78">
        <f t="shared" si="1"/>
        <v>0</v>
      </c>
      <c r="F32" s="8">
        <v>0</v>
      </c>
      <c r="G32" s="8">
        <v>0</v>
      </c>
      <c r="H32" s="8">
        <v>0</v>
      </c>
      <c r="I32" s="71">
        <f>F32-G32-H32</f>
        <v>0</v>
      </c>
      <c r="J32" s="12">
        <v>0</v>
      </c>
    </row>
    <row r="33" spans="2:18" x14ac:dyDescent="0.25">
      <c r="B33" s="73">
        <f t="shared" si="0"/>
        <v>41729</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5" spans="2:18" ht="19.5" customHeight="1" x14ac:dyDescent="0.25">
      <c r="B35" s="89"/>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x14ac:dyDescent="0.25">
      <c r="F45" s="93"/>
      <c r="G45" s="93"/>
      <c r="H45" s="93"/>
      <c r="I45" s="93"/>
      <c r="J45" s="93"/>
    </row>
    <row r="46" spans="2:18" x14ac:dyDescent="0.25">
      <c r="F46" s="93"/>
      <c r="G46" s="93"/>
      <c r="H46" s="93"/>
      <c r="I46" s="93"/>
      <c r="J46" s="93"/>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38iNrUmJhR+LiTrGb6J8h/HbzOgwOX1uRydxGhajXkUZ/Puq624W4wz1R7idbeBcj8t/fnJDtd0r4iwEbP0hbA==" saltValue="eUc6M65+vszZ2FMruHNfXg=="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pageSetup paperSize="9"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53"/>
  <sheetViews>
    <sheetView windowProtection="1"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7" style="65" customWidth="1"/>
    <col min="17" max="17" width="3"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March!$B$33+1</f>
        <v>41730</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41731</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41732</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41733</v>
      </c>
      <c r="C6" s="3">
        <v>0</v>
      </c>
      <c r="D6" s="3">
        <v>1</v>
      </c>
      <c r="E6" s="70">
        <f t="shared" si="1"/>
        <v>0</v>
      </c>
      <c r="F6" s="8">
        <v>0</v>
      </c>
      <c r="G6" s="8">
        <v>0</v>
      </c>
      <c r="H6" s="8">
        <v>0</v>
      </c>
      <c r="I6" s="71">
        <f t="shared" si="2"/>
        <v>0</v>
      </c>
      <c r="J6" s="12">
        <v>0</v>
      </c>
    </row>
    <row r="7" spans="2:21" x14ac:dyDescent="0.25">
      <c r="B7" s="73">
        <f t="shared" si="0"/>
        <v>41734</v>
      </c>
      <c r="C7" s="4">
        <v>0</v>
      </c>
      <c r="D7" s="4">
        <v>1</v>
      </c>
      <c r="E7" s="74">
        <f t="shared" si="1"/>
        <v>0</v>
      </c>
      <c r="F7" s="9">
        <v>0</v>
      </c>
      <c r="G7" s="9">
        <v>0</v>
      </c>
      <c r="H7" s="9">
        <v>0</v>
      </c>
      <c r="I7" s="75">
        <f t="shared" si="2"/>
        <v>0</v>
      </c>
      <c r="J7" s="13">
        <v>0</v>
      </c>
    </row>
    <row r="8" spans="2:21" x14ac:dyDescent="0.25">
      <c r="B8" s="69">
        <f t="shared" si="0"/>
        <v>41735</v>
      </c>
      <c r="C8" s="3">
        <v>0</v>
      </c>
      <c r="D8" s="3">
        <v>1</v>
      </c>
      <c r="E8" s="70">
        <f t="shared" si="1"/>
        <v>0</v>
      </c>
      <c r="F8" s="8">
        <v>0</v>
      </c>
      <c r="G8" s="8">
        <v>0</v>
      </c>
      <c r="H8" s="8">
        <v>0</v>
      </c>
      <c r="I8" s="71">
        <f t="shared" si="2"/>
        <v>0</v>
      </c>
      <c r="J8" s="12">
        <v>0</v>
      </c>
    </row>
    <row r="9" spans="2:21" x14ac:dyDescent="0.25">
      <c r="B9" s="73">
        <f t="shared" si="0"/>
        <v>41736</v>
      </c>
      <c r="C9" s="4">
        <v>0</v>
      </c>
      <c r="D9" s="4">
        <v>1</v>
      </c>
      <c r="E9" s="74">
        <f t="shared" si="1"/>
        <v>0</v>
      </c>
      <c r="F9" s="9">
        <v>0</v>
      </c>
      <c r="G9" s="9">
        <v>0</v>
      </c>
      <c r="H9" s="9">
        <v>0</v>
      </c>
      <c r="I9" s="75">
        <f t="shared" si="2"/>
        <v>0</v>
      </c>
      <c r="J9" s="13">
        <v>0</v>
      </c>
    </row>
    <row r="10" spans="2:21" x14ac:dyDescent="0.25">
      <c r="B10" s="69">
        <f t="shared" si="0"/>
        <v>41737</v>
      </c>
      <c r="C10" s="3">
        <v>0</v>
      </c>
      <c r="D10" s="3">
        <v>1</v>
      </c>
      <c r="E10" s="70">
        <f t="shared" si="1"/>
        <v>0</v>
      </c>
      <c r="F10" s="8">
        <v>0</v>
      </c>
      <c r="G10" s="8">
        <v>0</v>
      </c>
      <c r="H10" s="8">
        <v>0</v>
      </c>
      <c r="I10" s="71">
        <f t="shared" si="2"/>
        <v>0</v>
      </c>
      <c r="J10" s="12">
        <v>0</v>
      </c>
    </row>
    <row r="11" spans="2:21" x14ac:dyDescent="0.25">
      <c r="B11" s="73">
        <f t="shared" si="0"/>
        <v>41738</v>
      </c>
      <c r="C11" s="4">
        <v>0</v>
      </c>
      <c r="D11" s="4">
        <v>1</v>
      </c>
      <c r="E11" s="74">
        <f t="shared" si="1"/>
        <v>0</v>
      </c>
      <c r="F11" s="9">
        <v>0</v>
      </c>
      <c r="G11" s="9">
        <v>0</v>
      </c>
      <c r="H11" s="9">
        <v>0</v>
      </c>
      <c r="I11" s="75">
        <f t="shared" si="2"/>
        <v>0</v>
      </c>
      <c r="J11" s="13">
        <v>0</v>
      </c>
    </row>
    <row r="12" spans="2:21" x14ac:dyDescent="0.25">
      <c r="B12" s="69">
        <f t="shared" si="0"/>
        <v>41739</v>
      </c>
      <c r="C12" s="3">
        <v>0</v>
      </c>
      <c r="D12" s="3">
        <v>1</v>
      </c>
      <c r="E12" s="70">
        <f t="shared" si="1"/>
        <v>0</v>
      </c>
      <c r="F12" s="8">
        <v>0</v>
      </c>
      <c r="G12" s="8">
        <v>0</v>
      </c>
      <c r="H12" s="8">
        <v>0</v>
      </c>
      <c r="I12" s="71">
        <f t="shared" si="2"/>
        <v>0</v>
      </c>
      <c r="J12" s="12">
        <v>0</v>
      </c>
    </row>
    <row r="13" spans="2:21" x14ac:dyDescent="0.25">
      <c r="B13" s="73">
        <f t="shared" si="0"/>
        <v>41740</v>
      </c>
      <c r="C13" s="5">
        <v>0</v>
      </c>
      <c r="D13" s="5">
        <v>1</v>
      </c>
      <c r="E13" s="77">
        <f t="shared" si="1"/>
        <v>0</v>
      </c>
      <c r="F13" s="9">
        <v>0</v>
      </c>
      <c r="G13" s="9">
        <v>0</v>
      </c>
      <c r="H13" s="9">
        <v>0</v>
      </c>
      <c r="I13" s="75">
        <f t="shared" si="2"/>
        <v>0</v>
      </c>
      <c r="J13" s="13">
        <v>0</v>
      </c>
    </row>
    <row r="14" spans="2:21" x14ac:dyDescent="0.25">
      <c r="B14" s="69">
        <f t="shared" si="0"/>
        <v>41741</v>
      </c>
      <c r="C14" s="6">
        <v>0</v>
      </c>
      <c r="D14" s="6">
        <v>1</v>
      </c>
      <c r="E14" s="78">
        <f t="shared" si="1"/>
        <v>0</v>
      </c>
      <c r="F14" s="8">
        <v>0</v>
      </c>
      <c r="G14" s="8">
        <v>0</v>
      </c>
      <c r="H14" s="8">
        <v>0</v>
      </c>
      <c r="I14" s="71">
        <f t="shared" si="2"/>
        <v>0</v>
      </c>
      <c r="J14" s="12">
        <v>0</v>
      </c>
    </row>
    <row r="15" spans="2:21" x14ac:dyDescent="0.25">
      <c r="B15" s="73">
        <f t="shared" si="0"/>
        <v>41742</v>
      </c>
      <c r="C15" s="5">
        <v>0</v>
      </c>
      <c r="D15" s="5">
        <v>1</v>
      </c>
      <c r="E15" s="77">
        <f t="shared" si="1"/>
        <v>0</v>
      </c>
      <c r="F15" s="9">
        <v>0</v>
      </c>
      <c r="G15" s="9">
        <v>0</v>
      </c>
      <c r="H15" s="9">
        <v>0</v>
      </c>
      <c r="I15" s="75">
        <f t="shared" si="2"/>
        <v>0</v>
      </c>
      <c r="J15" s="13">
        <v>0</v>
      </c>
    </row>
    <row r="16" spans="2:21" x14ac:dyDescent="0.25">
      <c r="B16" s="69">
        <f t="shared" si="0"/>
        <v>41743</v>
      </c>
      <c r="C16" s="6">
        <v>0</v>
      </c>
      <c r="D16" s="6">
        <v>1</v>
      </c>
      <c r="E16" s="78">
        <f t="shared" si="1"/>
        <v>0</v>
      </c>
      <c r="F16" s="8">
        <v>0</v>
      </c>
      <c r="G16" s="8">
        <v>0</v>
      </c>
      <c r="H16" s="8">
        <v>0</v>
      </c>
      <c r="I16" s="71">
        <f t="shared" si="2"/>
        <v>0</v>
      </c>
      <c r="J16" s="12">
        <v>0</v>
      </c>
    </row>
    <row r="17" spans="2:21" x14ac:dyDescent="0.25">
      <c r="B17" s="73">
        <f t="shared" si="0"/>
        <v>41744</v>
      </c>
      <c r="C17" s="5">
        <v>0</v>
      </c>
      <c r="D17" s="5">
        <v>1</v>
      </c>
      <c r="E17" s="77">
        <f t="shared" si="1"/>
        <v>0</v>
      </c>
      <c r="F17" s="9">
        <v>0</v>
      </c>
      <c r="G17" s="9">
        <v>0</v>
      </c>
      <c r="H17" s="9">
        <v>0</v>
      </c>
      <c r="I17" s="75">
        <f t="shared" si="2"/>
        <v>0</v>
      </c>
      <c r="J17" s="13">
        <v>0</v>
      </c>
    </row>
    <row r="18" spans="2:21" ht="21" x14ac:dyDescent="0.35">
      <c r="B18" s="69">
        <f t="shared" si="0"/>
        <v>41745</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41746</v>
      </c>
      <c r="C19" s="5">
        <v>0</v>
      </c>
      <c r="D19" s="5">
        <v>1</v>
      </c>
      <c r="E19" s="77">
        <f t="shared" si="1"/>
        <v>0</v>
      </c>
      <c r="F19" s="9">
        <v>0</v>
      </c>
      <c r="G19" s="9">
        <v>0</v>
      </c>
      <c r="H19" s="9">
        <v>0</v>
      </c>
      <c r="I19" s="75">
        <f t="shared" si="2"/>
        <v>0</v>
      </c>
      <c r="J19" s="13">
        <v>0</v>
      </c>
    </row>
    <row r="20" spans="2:21" x14ac:dyDescent="0.25">
      <c r="B20" s="69">
        <f t="shared" si="0"/>
        <v>41747</v>
      </c>
      <c r="C20" s="6">
        <v>0</v>
      </c>
      <c r="D20" s="6">
        <v>1</v>
      </c>
      <c r="E20" s="78">
        <f t="shared" si="1"/>
        <v>0</v>
      </c>
      <c r="F20" s="8">
        <v>0</v>
      </c>
      <c r="G20" s="8">
        <v>0</v>
      </c>
      <c r="H20" s="8">
        <v>0</v>
      </c>
      <c r="I20" s="71">
        <f t="shared" si="2"/>
        <v>0</v>
      </c>
      <c r="J20" s="12">
        <v>0</v>
      </c>
    </row>
    <row r="21" spans="2:21" x14ac:dyDescent="0.25">
      <c r="B21" s="73">
        <f t="shared" si="0"/>
        <v>41748</v>
      </c>
      <c r="C21" s="5">
        <v>0</v>
      </c>
      <c r="D21" s="5">
        <v>1</v>
      </c>
      <c r="E21" s="77">
        <f t="shared" si="1"/>
        <v>0</v>
      </c>
      <c r="F21" s="9">
        <v>0</v>
      </c>
      <c r="G21" s="9">
        <v>0</v>
      </c>
      <c r="H21" s="9">
        <v>0</v>
      </c>
      <c r="I21" s="75">
        <f t="shared" si="2"/>
        <v>0</v>
      </c>
      <c r="J21" s="13">
        <v>0</v>
      </c>
    </row>
    <row r="22" spans="2:21" x14ac:dyDescent="0.25">
      <c r="B22" s="69">
        <f t="shared" si="0"/>
        <v>41749</v>
      </c>
      <c r="C22" s="6">
        <v>0</v>
      </c>
      <c r="D22" s="6">
        <v>1</v>
      </c>
      <c r="E22" s="78">
        <f t="shared" si="1"/>
        <v>0</v>
      </c>
      <c r="F22" s="8">
        <v>0</v>
      </c>
      <c r="G22" s="8">
        <v>0</v>
      </c>
      <c r="H22" s="8">
        <v>0</v>
      </c>
      <c r="I22" s="71">
        <f t="shared" si="2"/>
        <v>0</v>
      </c>
      <c r="J22" s="12">
        <v>0</v>
      </c>
    </row>
    <row r="23" spans="2:21" x14ac:dyDescent="0.25">
      <c r="B23" s="73">
        <f t="shared" si="0"/>
        <v>41750</v>
      </c>
      <c r="C23" s="5">
        <v>0</v>
      </c>
      <c r="D23" s="5">
        <v>1</v>
      </c>
      <c r="E23" s="77">
        <f t="shared" si="1"/>
        <v>0</v>
      </c>
      <c r="F23" s="9">
        <v>0</v>
      </c>
      <c r="G23" s="9">
        <v>0</v>
      </c>
      <c r="H23" s="9">
        <v>0</v>
      </c>
      <c r="I23" s="75">
        <f t="shared" si="2"/>
        <v>0</v>
      </c>
      <c r="J23" s="13">
        <v>0</v>
      </c>
    </row>
    <row r="24" spans="2:21" ht="21" x14ac:dyDescent="0.35">
      <c r="B24" s="69">
        <f t="shared" si="0"/>
        <v>41751</v>
      </c>
      <c r="C24" s="6">
        <v>0</v>
      </c>
      <c r="D24" s="6">
        <v>1</v>
      </c>
      <c r="E24" s="78">
        <f t="shared" si="1"/>
        <v>0</v>
      </c>
      <c r="F24" s="8">
        <v>0</v>
      </c>
      <c r="G24" s="8">
        <v>0</v>
      </c>
      <c r="H24" s="8">
        <v>0</v>
      </c>
      <c r="I24" s="71">
        <f t="shared" si="2"/>
        <v>0</v>
      </c>
      <c r="J24" s="12">
        <v>0</v>
      </c>
      <c r="P24" s="76"/>
      <c r="Q24" s="76"/>
    </row>
    <row r="25" spans="2:21" x14ac:dyDescent="0.25">
      <c r="B25" s="73">
        <f t="shared" si="0"/>
        <v>41752</v>
      </c>
      <c r="C25" s="5">
        <v>0</v>
      </c>
      <c r="D25" s="5">
        <v>1</v>
      </c>
      <c r="E25" s="77">
        <f t="shared" si="1"/>
        <v>0</v>
      </c>
      <c r="F25" s="9">
        <v>0</v>
      </c>
      <c r="G25" s="9">
        <v>0</v>
      </c>
      <c r="H25" s="9">
        <v>0</v>
      </c>
      <c r="I25" s="75">
        <f t="shared" si="2"/>
        <v>0</v>
      </c>
      <c r="J25" s="13">
        <v>0</v>
      </c>
    </row>
    <row r="26" spans="2:21" x14ac:dyDescent="0.25">
      <c r="B26" s="69">
        <f t="shared" si="0"/>
        <v>41753</v>
      </c>
      <c r="C26" s="6">
        <v>0</v>
      </c>
      <c r="D26" s="6">
        <v>1</v>
      </c>
      <c r="E26" s="78">
        <f t="shared" si="1"/>
        <v>0</v>
      </c>
      <c r="F26" s="8">
        <v>0</v>
      </c>
      <c r="G26" s="8">
        <v>0</v>
      </c>
      <c r="H26" s="8">
        <v>0</v>
      </c>
      <c r="I26" s="71">
        <f t="shared" si="2"/>
        <v>0</v>
      </c>
      <c r="J26" s="12">
        <v>0</v>
      </c>
    </row>
    <row r="27" spans="2:21" x14ac:dyDescent="0.25">
      <c r="B27" s="73">
        <f t="shared" si="0"/>
        <v>41754</v>
      </c>
      <c r="C27" s="5">
        <v>0</v>
      </c>
      <c r="D27" s="5">
        <v>1</v>
      </c>
      <c r="E27" s="77">
        <f t="shared" si="1"/>
        <v>0</v>
      </c>
      <c r="F27" s="9">
        <v>0</v>
      </c>
      <c r="G27" s="9">
        <v>0</v>
      </c>
      <c r="H27" s="9">
        <v>0</v>
      </c>
      <c r="I27" s="75">
        <f t="shared" si="2"/>
        <v>0</v>
      </c>
      <c r="J27" s="13">
        <v>0</v>
      </c>
    </row>
    <row r="28" spans="2:21" x14ac:dyDescent="0.25">
      <c r="B28" s="69">
        <f t="shared" si="0"/>
        <v>41755</v>
      </c>
      <c r="C28" s="6">
        <v>0</v>
      </c>
      <c r="D28" s="6">
        <v>1</v>
      </c>
      <c r="E28" s="78">
        <f t="shared" si="1"/>
        <v>0</v>
      </c>
      <c r="F28" s="8">
        <v>0</v>
      </c>
      <c r="G28" s="8">
        <v>0</v>
      </c>
      <c r="H28" s="8">
        <v>0</v>
      </c>
      <c r="I28" s="71">
        <f t="shared" si="2"/>
        <v>0</v>
      </c>
      <c r="J28" s="12">
        <v>0</v>
      </c>
    </row>
    <row r="29" spans="2:21" x14ac:dyDescent="0.25">
      <c r="B29" s="73">
        <f t="shared" si="0"/>
        <v>41756</v>
      </c>
      <c r="C29" s="5">
        <v>0</v>
      </c>
      <c r="D29" s="5">
        <v>1</v>
      </c>
      <c r="E29" s="77">
        <f t="shared" si="1"/>
        <v>0</v>
      </c>
      <c r="F29" s="9">
        <v>0</v>
      </c>
      <c r="G29" s="9">
        <v>0</v>
      </c>
      <c r="H29" s="9">
        <v>0</v>
      </c>
      <c r="I29" s="75">
        <f t="shared" si="2"/>
        <v>0</v>
      </c>
      <c r="J29" s="13">
        <v>0</v>
      </c>
    </row>
    <row r="30" spans="2:21" x14ac:dyDescent="0.25">
      <c r="B30" s="69">
        <f t="shared" si="0"/>
        <v>41757</v>
      </c>
      <c r="C30" s="6">
        <v>0</v>
      </c>
      <c r="D30" s="6">
        <v>1</v>
      </c>
      <c r="E30" s="78">
        <f t="shared" si="1"/>
        <v>0</v>
      </c>
      <c r="F30" s="8">
        <v>0</v>
      </c>
      <c r="G30" s="8">
        <v>0</v>
      </c>
      <c r="H30" s="8">
        <v>0</v>
      </c>
      <c r="I30" s="71">
        <f t="shared" si="2"/>
        <v>0</v>
      </c>
      <c r="J30" s="12">
        <v>0</v>
      </c>
    </row>
    <row r="31" spans="2:21" ht="21" x14ac:dyDescent="0.35">
      <c r="B31" s="73">
        <f t="shared" si="0"/>
        <v>41758</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41759</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4" spans="2:18" x14ac:dyDescent="0.25">
      <c r="B34" s="89"/>
    </row>
    <row r="35" spans="2:18" ht="19.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ht="15" customHeight="1" x14ac:dyDescent="0.25">
      <c r="F44" s="93"/>
      <c r="G44" s="93"/>
      <c r="H44" s="93"/>
      <c r="I44" s="93"/>
      <c r="J44" s="93"/>
    </row>
    <row r="45" spans="2:18" x14ac:dyDescent="0.25">
      <c r="F45" s="93"/>
      <c r="G45" s="93"/>
      <c r="H45" s="93"/>
      <c r="I45" s="93"/>
      <c r="J45" s="93"/>
    </row>
    <row r="49" spans="11:11" ht="15" customHeight="1" x14ac:dyDescent="0.25">
      <c r="K49" s="87"/>
    </row>
    <row r="50" spans="11:11" x14ac:dyDescent="0.25">
      <c r="K50" s="87"/>
    </row>
    <row r="51" spans="11:11" x14ac:dyDescent="0.25">
      <c r="K51" s="87"/>
    </row>
    <row r="52" spans="11:11" x14ac:dyDescent="0.25">
      <c r="K52" s="87"/>
    </row>
    <row r="53" spans="11:11" x14ac:dyDescent="0.25">
      <c r="K53" s="87"/>
    </row>
  </sheetData>
  <sheetProtection algorithmName="SHA-512" hashValue="poTkCFx+3lWi6zcrzQr1jur8p38bqJHv6ZiX99BcGo9gSm9Xx1LCl+GS65A6cVw7LJTcQoqTPqdVARhcwMJQxA==" saltValue="zp5rmLjSQl72oQi4yMqjwg=="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pageSetup paperSize="9"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April!B32+1</f>
        <v>41760</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41761</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41762</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41763</v>
      </c>
      <c r="C6" s="3">
        <v>0</v>
      </c>
      <c r="D6" s="3">
        <v>1</v>
      </c>
      <c r="E6" s="70">
        <f t="shared" si="1"/>
        <v>0</v>
      </c>
      <c r="F6" s="8">
        <v>0</v>
      </c>
      <c r="G6" s="8">
        <v>0</v>
      </c>
      <c r="H6" s="8">
        <v>0</v>
      </c>
      <c r="I6" s="71">
        <f t="shared" si="2"/>
        <v>0</v>
      </c>
      <c r="J6" s="12">
        <v>0</v>
      </c>
    </row>
    <row r="7" spans="2:21" x14ac:dyDescent="0.25">
      <c r="B7" s="73">
        <f t="shared" si="0"/>
        <v>41764</v>
      </c>
      <c r="C7" s="4">
        <v>0</v>
      </c>
      <c r="D7" s="4">
        <v>1</v>
      </c>
      <c r="E7" s="74">
        <f t="shared" si="1"/>
        <v>0</v>
      </c>
      <c r="F7" s="9">
        <v>0</v>
      </c>
      <c r="G7" s="9">
        <v>0</v>
      </c>
      <c r="H7" s="9">
        <v>0</v>
      </c>
      <c r="I7" s="75">
        <f t="shared" si="2"/>
        <v>0</v>
      </c>
      <c r="J7" s="13">
        <v>0</v>
      </c>
    </row>
    <row r="8" spans="2:21" x14ac:dyDescent="0.25">
      <c r="B8" s="69">
        <f t="shared" si="0"/>
        <v>41765</v>
      </c>
      <c r="C8" s="3">
        <v>0</v>
      </c>
      <c r="D8" s="3">
        <v>1</v>
      </c>
      <c r="E8" s="70">
        <f t="shared" si="1"/>
        <v>0</v>
      </c>
      <c r="F8" s="8">
        <v>0</v>
      </c>
      <c r="G8" s="8">
        <v>0</v>
      </c>
      <c r="H8" s="8">
        <v>0</v>
      </c>
      <c r="I8" s="71">
        <f t="shared" si="2"/>
        <v>0</v>
      </c>
      <c r="J8" s="12">
        <v>0</v>
      </c>
    </row>
    <row r="9" spans="2:21" x14ac:dyDescent="0.25">
      <c r="B9" s="73">
        <f t="shared" si="0"/>
        <v>41766</v>
      </c>
      <c r="C9" s="4">
        <v>0</v>
      </c>
      <c r="D9" s="4">
        <v>1</v>
      </c>
      <c r="E9" s="74">
        <f t="shared" si="1"/>
        <v>0</v>
      </c>
      <c r="F9" s="9">
        <v>0</v>
      </c>
      <c r="G9" s="9">
        <v>0</v>
      </c>
      <c r="H9" s="9">
        <v>0</v>
      </c>
      <c r="I9" s="75">
        <f t="shared" si="2"/>
        <v>0</v>
      </c>
      <c r="J9" s="13">
        <v>0</v>
      </c>
    </row>
    <row r="10" spans="2:21" x14ac:dyDescent="0.25">
      <c r="B10" s="69">
        <f t="shared" si="0"/>
        <v>41767</v>
      </c>
      <c r="C10" s="3">
        <v>0</v>
      </c>
      <c r="D10" s="3">
        <v>1</v>
      </c>
      <c r="E10" s="70">
        <f t="shared" si="1"/>
        <v>0</v>
      </c>
      <c r="F10" s="8">
        <v>0</v>
      </c>
      <c r="G10" s="8">
        <v>0</v>
      </c>
      <c r="H10" s="8">
        <v>0</v>
      </c>
      <c r="I10" s="71">
        <f t="shared" si="2"/>
        <v>0</v>
      </c>
      <c r="J10" s="12">
        <v>0</v>
      </c>
    </row>
    <row r="11" spans="2:21" x14ac:dyDescent="0.25">
      <c r="B11" s="73">
        <f t="shared" si="0"/>
        <v>41768</v>
      </c>
      <c r="C11" s="4">
        <v>0</v>
      </c>
      <c r="D11" s="4">
        <v>1</v>
      </c>
      <c r="E11" s="74">
        <f t="shared" si="1"/>
        <v>0</v>
      </c>
      <c r="F11" s="9">
        <v>0</v>
      </c>
      <c r="G11" s="9">
        <v>0</v>
      </c>
      <c r="H11" s="9">
        <v>0</v>
      </c>
      <c r="I11" s="75">
        <f t="shared" si="2"/>
        <v>0</v>
      </c>
      <c r="J11" s="13">
        <v>0</v>
      </c>
    </row>
    <row r="12" spans="2:21" x14ac:dyDescent="0.25">
      <c r="B12" s="69">
        <f t="shared" si="0"/>
        <v>41769</v>
      </c>
      <c r="C12" s="3">
        <v>0</v>
      </c>
      <c r="D12" s="3">
        <v>1</v>
      </c>
      <c r="E12" s="70">
        <f t="shared" si="1"/>
        <v>0</v>
      </c>
      <c r="F12" s="8">
        <v>0</v>
      </c>
      <c r="G12" s="8">
        <v>0</v>
      </c>
      <c r="H12" s="8">
        <v>0</v>
      </c>
      <c r="I12" s="71">
        <f t="shared" si="2"/>
        <v>0</v>
      </c>
      <c r="J12" s="12">
        <v>0</v>
      </c>
    </row>
    <row r="13" spans="2:21" x14ac:dyDescent="0.25">
      <c r="B13" s="73">
        <f t="shared" si="0"/>
        <v>41770</v>
      </c>
      <c r="C13" s="5">
        <v>0</v>
      </c>
      <c r="D13" s="5">
        <v>1</v>
      </c>
      <c r="E13" s="77">
        <f t="shared" si="1"/>
        <v>0</v>
      </c>
      <c r="F13" s="9">
        <v>0</v>
      </c>
      <c r="G13" s="9">
        <v>0</v>
      </c>
      <c r="H13" s="9">
        <v>0</v>
      </c>
      <c r="I13" s="75">
        <f t="shared" si="2"/>
        <v>0</v>
      </c>
      <c r="J13" s="13">
        <v>0</v>
      </c>
    </row>
    <row r="14" spans="2:21" x14ac:dyDescent="0.25">
      <c r="B14" s="69">
        <f t="shared" si="0"/>
        <v>41771</v>
      </c>
      <c r="C14" s="6">
        <v>0</v>
      </c>
      <c r="D14" s="6">
        <v>1</v>
      </c>
      <c r="E14" s="78">
        <f t="shared" si="1"/>
        <v>0</v>
      </c>
      <c r="F14" s="8">
        <v>0</v>
      </c>
      <c r="G14" s="8">
        <v>0</v>
      </c>
      <c r="H14" s="8">
        <v>0</v>
      </c>
      <c r="I14" s="71">
        <f t="shared" si="2"/>
        <v>0</v>
      </c>
      <c r="J14" s="12">
        <v>0</v>
      </c>
    </row>
    <row r="15" spans="2:21" x14ac:dyDescent="0.25">
      <c r="B15" s="73">
        <f t="shared" si="0"/>
        <v>41772</v>
      </c>
      <c r="C15" s="5">
        <v>0</v>
      </c>
      <c r="D15" s="5">
        <v>1</v>
      </c>
      <c r="E15" s="77">
        <f t="shared" si="1"/>
        <v>0</v>
      </c>
      <c r="F15" s="9">
        <v>0</v>
      </c>
      <c r="G15" s="9">
        <v>0</v>
      </c>
      <c r="H15" s="9">
        <v>0</v>
      </c>
      <c r="I15" s="75">
        <f t="shared" si="2"/>
        <v>0</v>
      </c>
      <c r="J15" s="13">
        <v>0</v>
      </c>
    </row>
    <row r="16" spans="2:21" x14ac:dyDescent="0.25">
      <c r="B16" s="69">
        <f t="shared" si="0"/>
        <v>41773</v>
      </c>
      <c r="C16" s="6">
        <v>0</v>
      </c>
      <c r="D16" s="6">
        <v>1</v>
      </c>
      <c r="E16" s="78">
        <f t="shared" si="1"/>
        <v>0</v>
      </c>
      <c r="F16" s="8">
        <v>0</v>
      </c>
      <c r="G16" s="8">
        <v>0</v>
      </c>
      <c r="H16" s="8">
        <v>0</v>
      </c>
      <c r="I16" s="71">
        <f t="shared" si="2"/>
        <v>0</v>
      </c>
      <c r="J16" s="12">
        <v>0</v>
      </c>
    </row>
    <row r="17" spans="2:21" x14ac:dyDescent="0.25">
      <c r="B17" s="73">
        <f t="shared" si="0"/>
        <v>41774</v>
      </c>
      <c r="C17" s="5">
        <v>0</v>
      </c>
      <c r="D17" s="5">
        <v>1</v>
      </c>
      <c r="E17" s="77">
        <f t="shared" si="1"/>
        <v>0</v>
      </c>
      <c r="F17" s="9">
        <v>0</v>
      </c>
      <c r="G17" s="9">
        <v>0</v>
      </c>
      <c r="H17" s="9">
        <v>0</v>
      </c>
      <c r="I17" s="75">
        <f t="shared" si="2"/>
        <v>0</v>
      </c>
      <c r="J17" s="13">
        <v>0</v>
      </c>
    </row>
    <row r="18" spans="2:21" ht="21" x14ac:dyDescent="0.35">
      <c r="B18" s="69">
        <f t="shared" si="0"/>
        <v>41775</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41776</v>
      </c>
      <c r="C19" s="5">
        <v>0</v>
      </c>
      <c r="D19" s="5">
        <v>1</v>
      </c>
      <c r="E19" s="77">
        <f t="shared" si="1"/>
        <v>0</v>
      </c>
      <c r="F19" s="9">
        <v>0</v>
      </c>
      <c r="G19" s="9">
        <v>0</v>
      </c>
      <c r="H19" s="9">
        <v>0</v>
      </c>
      <c r="I19" s="75">
        <f t="shared" si="2"/>
        <v>0</v>
      </c>
      <c r="J19" s="13">
        <v>0</v>
      </c>
    </row>
    <row r="20" spans="2:21" x14ac:dyDescent="0.25">
      <c r="B20" s="69">
        <f t="shared" si="0"/>
        <v>41777</v>
      </c>
      <c r="C20" s="6">
        <v>0</v>
      </c>
      <c r="D20" s="6">
        <v>1</v>
      </c>
      <c r="E20" s="78">
        <f t="shared" si="1"/>
        <v>0</v>
      </c>
      <c r="F20" s="8">
        <v>0</v>
      </c>
      <c r="G20" s="8">
        <v>0</v>
      </c>
      <c r="H20" s="8">
        <v>0</v>
      </c>
      <c r="I20" s="71">
        <f t="shared" si="2"/>
        <v>0</v>
      </c>
      <c r="J20" s="12">
        <v>0</v>
      </c>
    </row>
    <row r="21" spans="2:21" x14ac:dyDescent="0.25">
      <c r="B21" s="73">
        <f t="shared" si="0"/>
        <v>41778</v>
      </c>
      <c r="C21" s="5">
        <v>0</v>
      </c>
      <c r="D21" s="5">
        <v>1</v>
      </c>
      <c r="E21" s="77">
        <f t="shared" si="1"/>
        <v>0</v>
      </c>
      <c r="F21" s="9">
        <v>0</v>
      </c>
      <c r="G21" s="9">
        <v>0</v>
      </c>
      <c r="H21" s="9">
        <v>0</v>
      </c>
      <c r="I21" s="75">
        <f t="shared" si="2"/>
        <v>0</v>
      </c>
      <c r="J21" s="13">
        <v>0</v>
      </c>
    </row>
    <row r="22" spans="2:21" x14ac:dyDescent="0.25">
      <c r="B22" s="69">
        <f t="shared" si="0"/>
        <v>41779</v>
      </c>
      <c r="C22" s="6">
        <v>0</v>
      </c>
      <c r="D22" s="6">
        <v>1</v>
      </c>
      <c r="E22" s="78">
        <f t="shared" si="1"/>
        <v>0</v>
      </c>
      <c r="F22" s="8">
        <v>0</v>
      </c>
      <c r="G22" s="8">
        <v>0</v>
      </c>
      <c r="H22" s="8">
        <v>0</v>
      </c>
      <c r="I22" s="71">
        <f t="shared" si="2"/>
        <v>0</v>
      </c>
      <c r="J22" s="12">
        <v>0</v>
      </c>
    </row>
    <row r="23" spans="2:21" x14ac:dyDescent="0.25">
      <c r="B23" s="73">
        <f t="shared" si="0"/>
        <v>41780</v>
      </c>
      <c r="C23" s="5">
        <v>0</v>
      </c>
      <c r="D23" s="5">
        <v>1</v>
      </c>
      <c r="E23" s="77">
        <f t="shared" si="1"/>
        <v>0</v>
      </c>
      <c r="F23" s="9">
        <v>0</v>
      </c>
      <c r="G23" s="9">
        <v>0</v>
      </c>
      <c r="H23" s="9">
        <v>0</v>
      </c>
      <c r="I23" s="75">
        <f t="shared" si="2"/>
        <v>0</v>
      </c>
      <c r="J23" s="13">
        <v>0</v>
      </c>
    </row>
    <row r="24" spans="2:21" ht="21" x14ac:dyDescent="0.35">
      <c r="B24" s="69">
        <f t="shared" si="0"/>
        <v>41781</v>
      </c>
      <c r="C24" s="6">
        <v>0</v>
      </c>
      <c r="D24" s="6">
        <v>1</v>
      </c>
      <c r="E24" s="78">
        <f t="shared" si="1"/>
        <v>0</v>
      </c>
      <c r="F24" s="8">
        <v>0</v>
      </c>
      <c r="G24" s="8">
        <v>0</v>
      </c>
      <c r="H24" s="8">
        <v>0</v>
      </c>
      <c r="I24" s="71">
        <f t="shared" si="2"/>
        <v>0</v>
      </c>
      <c r="J24" s="12">
        <v>0</v>
      </c>
      <c r="P24" s="76"/>
      <c r="Q24" s="76"/>
    </row>
    <row r="25" spans="2:21" x14ac:dyDescent="0.25">
      <c r="B25" s="73">
        <f t="shared" si="0"/>
        <v>41782</v>
      </c>
      <c r="C25" s="5">
        <v>0</v>
      </c>
      <c r="D25" s="5">
        <v>1</v>
      </c>
      <c r="E25" s="77">
        <f t="shared" si="1"/>
        <v>0</v>
      </c>
      <c r="F25" s="9">
        <v>0</v>
      </c>
      <c r="G25" s="9">
        <v>0</v>
      </c>
      <c r="H25" s="9">
        <v>0</v>
      </c>
      <c r="I25" s="75">
        <f t="shared" si="2"/>
        <v>0</v>
      </c>
      <c r="J25" s="13">
        <v>0</v>
      </c>
    </row>
    <row r="26" spans="2:21" x14ac:dyDescent="0.25">
      <c r="B26" s="69">
        <f t="shared" si="0"/>
        <v>41783</v>
      </c>
      <c r="C26" s="6">
        <v>0</v>
      </c>
      <c r="D26" s="6">
        <v>1</v>
      </c>
      <c r="E26" s="78">
        <f t="shared" si="1"/>
        <v>0</v>
      </c>
      <c r="F26" s="8">
        <v>0</v>
      </c>
      <c r="G26" s="8">
        <v>0</v>
      </c>
      <c r="H26" s="8">
        <v>0</v>
      </c>
      <c r="I26" s="71">
        <f t="shared" si="2"/>
        <v>0</v>
      </c>
      <c r="J26" s="12">
        <v>0</v>
      </c>
    </row>
    <row r="27" spans="2:21" x14ac:dyDescent="0.25">
      <c r="B27" s="73">
        <f t="shared" si="0"/>
        <v>41784</v>
      </c>
      <c r="C27" s="5">
        <v>0</v>
      </c>
      <c r="D27" s="5">
        <v>1</v>
      </c>
      <c r="E27" s="77">
        <f t="shared" si="1"/>
        <v>0</v>
      </c>
      <c r="F27" s="9">
        <v>0</v>
      </c>
      <c r="G27" s="9">
        <v>0</v>
      </c>
      <c r="H27" s="9">
        <v>0</v>
      </c>
      <c r="I27" s="75">
        <f t="shared" si="2"/>
        <v>0</v>
      </c>
      <c r="J27" s="13">
        <v>0</v>
      </c>
    </row>
    <row r="28" spans="2:21" x14ac:dyDescent="0.25">
      <c r="B28" s="69">
        <f t="shared" si="0"/>
        <v>41785</v>
      </c>
      <c r="C28" s="6">
        <v>0</v>
      </c>
      <c r="D28" s="6">
        <v>1</v>
      </c>
      <c r="E28" s="78">
        <f t="shared" si="1"/>
        <v>0</v>
      </c>
      <c r="F28" s="8">
        <v>0</v>
      </c>
      <c r="G28" s="8">
        <v>0</v>
      </c>
      <c r="H28" s="8">
        <v>0</v>
      </c>
      <c r="I28" s="71">
        <f t="shared" si="2"/>
        <v>0</v>
      </c>
      <c r="J28" s="12">
        <v>0</v>
      </c>
    </row>
    <row r="29" spans="2:21" ht="15" customHeight="1" x14ac:dyDescent="0.25">
      <c r="B29" s="73">
        <f t="shared" si="0"/>
        <v>41786</v>
      </c>
      <c r="C29" s="5">
        <v>0</v>
      </c>
      <c r="D29" s="5">
        <v>1</v>
      </c>
      <c r="E29" s="77">
        <f t="shared" si="1"/>
        <v>0</v>
      </c>
      <c r="F29" s="9">
        <v>0</v>
      </c>
      <c r="G29" s="9">
        <v>0</v>
      </c>
      <c r="H29" s="9">
        <v>0</v>
      </c>
      <c r="I29" s="75">
        <f t="shared" si="2"/>
        <v>0</v>
      </c>
      <c r="J29" s="13">
        <v>0</v>
      </c>
    </row>
    <row r="30" spans="2:21" x14ac:dyDescent="0.25">
      <c r="B30" s="69">
        <f t="shared" si="0"/>
        <v>41787</v>
      </c>
      <c r="C30" s="6">
        <v>0</v>
      </c>
      <c r="D30" s="6">
        <v>1</v>
      </c>
      <c r="E30" s="78">
        <f t="shared" si="1"/>
        <v>0</v>
      </c>
      <c r="F30" s="8">
        <v>0</v>
      </c>
      <c r="G30" s="8">
        <v>0</v>
      </c>
      <c r="H30" s="8">
        <v>0</v>
      </c>
      <c r="I30" s="71">
        <f t="shared" si="2"/>
        <v>0</v>
      </c>
      <c r="J30" s="12">
        <v>0</v>
      </c>
    </row>
    <row r="31" spans="2:21" ht="21" x14ac:dyDescent="0.35">
      <c r="B31" s="73">
        <f t="shared" si="0"/>
        <v>41788</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41789</v>
      </c>
      <c r="C32" s="6">
        <v>0</v>
      </c>
      <c r="D32" s="6">
        <v>1</v>
      </c>
      <c r="E32" s="78">
        <f t="shared" si="1"/>
        <v>0</v>
      </c>
      <c r="F32" s="8">
        <v>0</v>
      </c>
      <c r="G32" s="8">
        <v>0</v>
      </c>
      <c r="H32" s="8">
        <v>0</v>
      </c>
      <c r="I32" s="71">
        <f>F32-G32-H32</f>
        <v>0</v>
      </c>
      <c r="J32" s="12">
        <v>0</v>
      </c>
    </row>
    <row r="33" spans="2:18" x14ac:dyDescent="0.25">
      <c r="B33" s="73">
        <f t="shared" si="0"/>
        <v>41790</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oTGtvtJn3gdPDDxn6UuVg2u27rJYrxg4t6SlKYkhN5kJWTz3kSNw+TQiA/LR0tQ4lGVHfPkTP/o/OmMMNr6nwg==" saltValue="79cU3A7KaCzMsVz9oj5l8Q=="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5"/>
  <sheetViews>
    <sheetView windowProtection="1" topLeftCell="A2"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5703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May!B33+1</f>
        <v>41791</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41792</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41793</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41794</v>
      </c>
      <c r="C6" s="3">
        <v>0</v>
      </c>
      <c r="D6" s="3">
        <v>1</v>
      </c>
      <c r="E6" s="70">
        <f t="shared" si="1"/>
        <v>0</v>
      </c>
      <c r="F6" s="8">
        <v>0</v>
      </c>
      <c r="G6" s="8">
        <v>0</v>
      </c>
      <c r="H6" s="8">
        <v>0</v>
      </c>
      <c r="I6" s="71">
        <f t="shared" si="2"/>
        <v>0</v>
      </c>
      <c r="J6" s="12">
        <v>0</v>
      </c>
    </row>
    <row r="7" spans="2:21" x14ac:dyDescent="0.25">
      <c r="B7" s="73">
        <f t="shared" si="0"/>
        <v>41795</v>
      </c>
      <c r="C7" s="4">
        <v>0</v>
      </c>
      <c r="D7" s="4">
        <v>1</v>
      </c>
      <c r="E7" s="74">
        <f t="shared" si="1"/>
        <v>0</v>
      </c>
      <c r="F7" s="9">
        <v>0</v>
      </c>
      <c r="G7" s="9">
        <v>0</v>
      </c>
      <c r="H7" s="9">
        <v>0</v>
      </c>
      <c r="I7" s="75">
        <f t="shared" si="2"/>
        <v>0</v>
      </c>
      <c r="J7" s="13">
        <v>0</v>
      </c>
    </row>
    <row r="8" spans="2:21" x14ac:dyDescent="0.25">
      <c r="B8" s="69">
        <f t="shared" si="0"/>
        <v>41796</v>
      </c>
      <c r="C8" s="3">
        <v>0</v>
      </c>
      <c r="D8" s="3">
        <v>1</v>
      </c>
      <c r="E8" s="70">
        <f t="shared" si="1"/>
        <v>0</v>
      </c>
      <c r="F8" s="8">
        <v>0</v>
      </c>
      <c r="G8" s="8">
        <v>0</v>
      </c>
      <c r="H8" s="8">
        <v>0</v>
      </c>
      <c r="I8" s="71">
        <f t="shared" si="2"/>
        <v>0</v>
      </c>
      <c r="J8" s="12">
        <v>0</v>
      </c>
    </row>
    <row r="9" spans="2:21" x14ac:dyDescent="0.25">
      <c r="B9" s="73">
        <f t="shared" si="0"/>
        <v>41797</v>
      </c>
      <c r="C9" s="4">
        <v>0</v>
      </c>
      <c r="D9" s="4">
        <v>1</v>
      </c>
      <c r="E9" s="74">
        <f t="shared" si="1"/>
        <v>0</v>
      </c>
      <c r="F9" s="9">
        <v>0</v>
      </c>
      <c r="G9" s="9">
        <v>0</v>
      </c>
      <c r="H9" s="9">
        <v>0</v>
      </c>
      <c r="I9" s="75">
        <f t="shared" si="2"/>
        <v>0</v>
      </c>
      <c r="J9" s="13">
        <v>0</v>
      </c>
    </row>
    <row r="10" spans="2:21" x14ac:dyDescent="0.25">
      <c r="B10" s="69">
        <f t="shared" si="0"/>
        <v>41798</v>
      </c>
      <c r="C10" s="3">
        <v>0</v>
      </c>
      <c r="D10" s="3">
        <v>1</v>
      </c>
      <c r="E10" s="70">
        <f t="shared" si="1"/>
        <v>0</v>
      </c>
      <c r="F10" s="8">
        <v>0</v>
      </c>
      <c r="G10" s="8">
        <v>0</v>
      </c>
      <c r="H10" s="8">
        <v>0</v>
      </c>
      <c r="I10" s="71">
        <f t="shared" si="2"/>
        <v>0</v>
      </c>
      <c r="J10" s="12">
        <v>0</v>
      </c>
    </row>
    <row r="11" spans="2:21" x14ac:dyDescent="0.25">
      <c r="B11" s="73">
        <f t="shared" si="0"/>
        <v>41799</v>
      </c>
      <c r="C11" s="4">
        <v>0</v>
      </c>
      <c r="D11" s="4">
        <v>1</v>
      </c>
      <c r="E11" s="74">
        <f t="shared" si="1"/>
        <v>0</v>
      </c>
      <c r="F11" s="9">
        <v>0</v>
      </c>
      <c r="G11" s="9">
        <v>0</v>
      </c>
      <c r="H11" s="9">
        <v>0</v>
      </c>
      <c r="I11" s="75">
        <f t="shared" si="2"/>
        <v>0</v>
      </c>
      <c r="J11" s="13">
        <v>0</v>
      </c>
    </row>
    <row r="12" spans="2:21" x14ac:dyDescent="0.25">
      <c r="B12" s="69">
        <f t="shared" si="0"/>
        <v>41800</v>
      </c>
      <c r="C12" s="3">
        <v>0</v>
      </c>
      <c r="D12" s="3">
        <v>1</v>
      </c>
      <c r="E12" s="70">
        <f t="shared" si="1"/>
        <v>0</v>
      </c>
      <c r="F12" s="8">
        <v>0</v>
      </c>
      <c r="G12" s="8">
        <v>0</v>
      </c>
      <c r="H12" s="8">
        <v>0</v>
      </c>
      <c r="I12" s="71">
        <f t="shared" si="2"/>
        <v>0</v>
      </c>
      <c r="J12" s="12">
        <v>0</v>
      </c>
    </row>
    <row r="13" spans="2:21" x14ac:dyDescent="0.25">
      <c r="B13" s="73">
        <f t="shared" si="0"/>
        <v>41801</v>
      </c>
      <c r="C13" s="5">
        <v>0</v>
      </c>
      <c r="D13" s="5">
        <v>1</v>
      </c>
      <c r="E13" s="77">
        <f t="shared" si="1"/>
        <v>0</v>
      </c>
      <c r="F13" s="9">
        <v>0</v>
      </c>
      <c r="G13" s="9">
        <v>0</v>
      </c>
      <c r="H13" s="9">
        <v>0</v>
      </c>
      <c r="I13" s="75">
        <f t="shared" si="2"/>
        <v>0</v>
      </c>
      <c r="J13" s="13">
        <v>0</v>
      </c>
    </row>
    <row r="14" spans="2:21" x14ac:dyDescent="0.25">
      <c r="B14" s="69">
        <f t="shared" si="0"/>
        <v>41802</v>
      </c>
      <c r="C14" s="6">
        <v>0</v>
      </c>
      <c r="D14" s="6">
        <v>1</v>
      </c>
      <c r="E14" s="78">
        <f t="shared" si="1"/>
        <v>0</v>
      </c>
      <c r="F14" s="8">
        <v>0</v>
      </c>
      <c r="G14" s="8">
        <v>0</v>
      </c>
      <c r="H14" s="8">
        <v>0</v>
      </c>
      <c r="I14" s="71">
        <f t="shared" si="2"/>
        <v>0</v>
      </c>
      <c r="J14" s="12">
        <v>0</v>
      </c>
    </row>
    <row r="15" spans="2:21" x14ac:dyDescent="0.25">
      <c r="B15" s="73">
        <f t="shared" si="0"/>
        <v>41803</v>
      </c>
      <c r="C15" s="5">
        <v>0</v>
      </c>
      <c r="D15" s="5">
        <v>1</v>
      </c>
      <c r="E15" s="77">
        <f t="shared" si="1"/>
        <v>0</v>
      </c>
      <c r="F15" s="9">
        <v>0</v>
      </c>
      <c r="G15" s="9">
        <v>0</v>
      </c>
      <c r="H15" s="9">
        <v>0</v>
      </c>
      <c r="I15" s="75">
        <f t="shared" si="2"/>
        <v>0</v>
      </c>
      <c r="J15" s="13">
        <v>0</v>
      </c>
    </row>
    <row r="16" spans="2:21" x14ac:dyDescent="0.25">
      <c r="B16" s="69">
        <f t="shared" si="0"/>
        <v>41804</v>
      </c>
      <c r="C16" s="6">
        <v>0</v>
      </c>
      <c r="D16" s="6">
        <v>1</v>
      </c>
      <c r="E16" s="78">
        <f t="shared" si="1"/>
        <v>0</v>
      </c>
      <c r="F16" s="8">
        <v>0</v>
      </c>
      <c r="G16" s="8">
        <v>0</v>
      </c>
      <c r="H16" s="8">
        <v>0</v>
      </c>
      <c r="I16" s="71">
        <f t="shared" si="2"/>
        <v>0</v>
      </c>
      <c r="J16" s="12">
        <v>0</v>
      </c>
    </row>
    <row r="17" spans="2:21" x14ac:dyDescent="0.25">
      <c r="B17" s="73">
        <f t="shared" si="0"/>
        <v>41805</v>
      </c>
      <c r="C17" s="5">
        <v>0</v>
      </c>
      <c r="D17" s="5">
        <v>1</v>
      </c>
      <c r="E17" s="77">
        <f t="shared" si="1"/>
        <v>0</v>
      </c>
      <c r="F17" s="9">
        <v>0</v>
      </c>
      <c r="G17" s="9">
        <v>0</v>
      </c>
      <c r="H17" s="9">
        <v>0</v>
      </c>
      <c r="I17" s="75">
        <f t="shared" si="2"/>
        <v>0</v>
      </c>
      <c r="J17" s="13">
        <v>0</v>
      </c>
    </row>
    <row r="18" spans="2:21" ht="21" x14ac:dyDescent="0.35">
      <c r="B18" s="69">
        <f t="shared" si="0"/>
        <v>41806</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41807</v>
      </c>
      <c r="C19" s="5">
        <v>0</v>
      </c>
      <c r="D19" s="5">
        <v>1</v>
      </c>
      <c r="E19" s="77">
        <f t="shared" si="1"/>
        <v>0</v>
      </c>
      <c r="F19" s="9">
        <v>0</v>
      </c>
      <c r="G19" s="9">
        <v>0</v>
      </c>
      <c r="H19" s="9">
        <v>0</v>
      </c>
      <c r="I19" s="75">
        <f t="shared" si="2"/>
        <v>0</v>
      </c>
      <c r="J19" s="13">
        <v>0</v>
      </c>
    </row>
    <row r="20" spans="2:21" x14ac:dyDescent="0.25">
      <c r="B20" s="69">
        <f t="shared" si="0"/>
        <v>41808</v>
      </c>
      <c r="C20" s="6">
        <v>0</v>
      </c>
      <c r="D20" s="6">
        <v>1</v>
      </c>
      <c r="E20" s="78">
        <f t="shared" si="1"/>
        <v>0</v>
      </c>
      <c r="F20" s="8">
        <v>0</v>
      </c>
      <c r="G20" s="8">
        <v>0</v>
      </c>
      <c r="H20" s="8">
        <v>0</v>
      </c>
      <c r="I20" s="71">
        <f t="shared" si="2"/>
        <v>0</v>
      </c>
      <c r="J20" s="12">
        <v>0</v>
      </c>
    </row>
    <row r="21" spans="2:21" x14ac:dyDescent="0.25">
      <c r="B21" s="73">
        <f t="shared" si="0"/>
        <v>41809</v>
      </c>
      <c r="C21" s="5">
        <v>0</v>
      </c>
      <c r="D21" s="5">
        <v>1</v>
      </c>
      <c r="E21" s="77">
        <f t="shared" si="1"/>
        <v>0</v>
      </c>
      <c r="F21" s="9">
        <v>0</v>
      </c>
      <c r="G21" s="9">
        <v>0</v>
      </c>
      <c r="H21" s="9">
        <v>0</v>
      </c>
      <c r="I21" s="75">
        <f t="shared" si="2"/>
        <v>0</v>
      </c>
      <c r="J21" s="13">
        <v>0</v>
      </c>
    </row>
    <row r="22" spans="2:21" x14ac:dyDescent="0.25">
      <c r="B22" s="69">
        <f t="shared" si="0"/>
        <v>41810</v>
      </c>
      <c r="C22" s="6">
        <v>0</v>
      </c>
      <c r="D22" s="6">
        <v>1</v>
      </c>
      <c r="E22" s="78">
        <f t="shared" si="1"/>
        <v>0</v>
      </c>
      <c r="F22" s="8">
        <v>0</v>
      </c>
      <c r="G22" s="8">
        <v>0</v>
      </c>
      <c r="H22" s="8">
        <v>0</v>
      </c>
      <c r="I22" s="71">
        <f t="shared" si="2"/>
        <v>0</v>
      </c>
      <c r="J22" s="12">
        <v>0</v>
      </c>
    </row>
    <row r="23" spans="2:21" x14ac:dyDescent="0.25">
      <c r="B23" s="73">
        <f t="shared" si="0"/>
        <v>41811</v>
      </c>
      <c r="C23" s="5">
        <v>0</v>
      </c>
      <c r="D23" s="5">
        <v>1</v>
      </c>
      <c r="E23" s="77">
        <f t="shared" si="1"/>
        <v>0</v>
      </c>
      <c r="F23" s="9">
        <v>0</v>
      </c>
      <c r="G23" s="9">
        <v>0</v>
      </c>
      <c r="H23" s="9">
        <v>0</v>
      </c>
      <c r="I23" s="75">
        <f t="shared" si="2"/>
        <v>0</v>
      </c>
      <c r="J23" s="13">
        <v>0</v>
      </c>
    </row>
    <row r="24" spans="2:21" ht="21" x14ac:dyDescent="0.35">
      <c r="B24" s="69">
        <f t="shared" si="0"/>
        <v>41812</v>
      </c>
      <c r="C24" s="6">
        <v>0</v>
      </c>
      <c r="D24" s="6">
        <v>1</v>
      </c>
      <c r="E24" s="78">
        <f t="shared" si="1"/>
        <v>0</v>
      </c>
      <c r="F24" s="8">
        <v>0</v>
      </c>
      <c r="G24" s="8">
        <v>0</v>
      </c>
      <c r="H24" s="8">
        <v>0</v>
      </c>
      <c r="I24" s="71">
        <f t="shared" si="2"/>
        <v>0</v>
      </c>
      <c r="J24" s="12">
        <v>0</v>
      </c>
      <c r="P24" s="76"/>
      <c r="Q24" s="76"/>
    </row>
    <row r="25" spans="2:21" x14ac:dyDescent="0.25">
      <c r="B25" s="73">
        <f t="shared" si="0"/>
        <v>41813</v>
      </c>
      <c r="C25" s="5">
        <v>0</v>
      </c>
      <c r="D25" s="5">
        <v>1</v>
      </c>
      <c r="E25" s="77">
        <f t="shared" si="1"/>
        <v>0</v>
      </c>
      <c r="F25" s="9">
        <v>0</v>
      </c>
      <c r="G25" s="9">
        <v>0</v>
      </c>
      <c r="H25" s="9">
        <v>0</v>
      </c>
      <c r="I25" s="75">
        <f t="shared" si="2"/>
        <v>0</v>
      </c>
      <c r="J25" s="13">
        <v>0</v>
      </c>
    </row>
    <row r="26" spans="2:21" x14ac:dyDescent="0.25">
      <c r="B26" s="69">
        <f t="shared" si="0"/>
        <v>41814</v>
      </c>
      <c r="C26" s="6">
        <v>0</v>
      </c>
      <c r="D26" s="6">
        <v>1</v>
      </c>
      <c r="E26" s="78">
        <f t="shared" si="1"/>
        <v>0</v>
      </c>
      <c r="F26" s="8">
        <v>0</v>
      </c>
      <c r="G26" s="8">
        <v>0</v>
      </c>
      <c r="H26" s="8">
        <v>0</v>
      </c>
      <c r="I26" s="71">
        <f t="shared" si="2"/>
        <v>0</v>
      </c>
      <c r="J26" s="12">
        <v>0</v>
      </c>
    </row>
    <row r="27" spans="2:21" x14ac:dyDescent="0.25">
      <c r="B27" s="73">
        <f t="shared" si="0"/>
        <v>41815</v>
      </c>
      <c r="C27" s="5">
        <v>0</v>
      </c>
      <c r="D27" s="5">
        <v>1</v>
      </c>
      <c r="E27" s="77">
        <f t="shared" si="1"/>
        <v>0</v>
      </c>
      <c r="F27" s="9">
        <v>0</v>
      </c>
      <c r="G27" s="9">
        <v>0</v>
      </c>
      <c r="H27" s="9">
        <v>0</v>
      </c>
      <c r="I27" s="75">
        <f t="shared" si="2"/>
        <v>0</v>
      </c>
      <c r="J27" s="13">
        <v>0</v>
      </c>
    </row>
    <row r="28" spans="2:21" x14ac:dyDescent="0.25">
      <c r="B28" s="69">
        <f t="shared" si="0"/>
        <v>41816</v>
      </c>
      <c r="C28" s="6">
        <v>0</v>
      </c>
      <c r="D28" s="6">
        <v>1</v>
      </c>
      <c r="E28" s="78">
        <f t="shared" si="1"/>
        <v>0</v>
      </c>
      <c r="F28" s="8">
        <v>0</v>
      </c>
      <c r="G28" s="8">
        <v>0</v>
      </c>
      <c r="H28" s="8">
        <v>0</v>
      </c>
      <c r="I28" s="71">
        <f t="shared" si="2"/>
        <v>0</v>
      </c>
      <c r="J28" s="12">
        <v>0</v>
      </c>
    </row>
    <row r="29" spans="2:21" ht="15" customHeight="1" x14ac:dyDescent="0.25">
      <c r="B29" s="73">
        <f t="shared" si="0"/>
        <v>41817</v>
      </c>
      <c r="C29" s="5">
        <v>0</v>
      </c>
      <c r="D29" s="5">
        <v>1</v>
      </c>
      <c r="E29" s="77">
        <f t="shared" si="1"/>
        <v>0</v>
      </c>
      <c r="F29" s="9">
        <v>0</v>
      </c>
      <c r="G29" s="9">
        <v>0</v>
      </c>
      <c r="H29" s="9">
        <v>0</v>
      </c>
      <c r="I29" s="75">
        <f t="shared" si="2"/>
        <v>0</v>
      </c>
      <c r="J29" s="13">
        <v>0</v>
      </c>
    </row>
    <row r="30" spans="2:21" x14ac:dyDescent="0.25">
      <c r="B30" s="69">
        <f t="shared" si="0"/>
        <v>41818</v>
      </c>
      <c r="C30" s="6">
        <v>0</v>
      </c>
      <c r="D30" s="6">
        <v>1</v>
      </c>
      <c r="E30" s="78">
        <f t="shared" si="1"/>
        <v>0</v>
      </c>
      <c r="F30" s="8">
        <v>0</v>
      </c>
      <c r="G30" s="8">
        <v>0</v>
      </c>
      <c r="H30" s="8">
        <v>0</v>
      </c>
      <c r="I30" s="71">
        <f t="shared" si="2"/>
        <v>0</v>
      </c>
      <c r="J30" s="12">
        <v>0</v>
      </c>
    </row>
    <row r="31" spans="2:21" ht="21" x14ac:dyDescent="0.35">
      <c r="B31" s="73">
        <f t="shared" si="0"/>
        <v>41819</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41820</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5" spans="2:18" ht="1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x14ac:dyDescent="0.25">
      <c r="F44" s="93"/>
      <c r="G44" s="93"/>
      <c r="H44" s="93"/>
      <c r="I44" s="93"/>
      <c r="J44" s="93"/>
    </row>
    <row r="45" spans="2:18" x14ac:dyDescent="0.25">
      <c r="F45" s="93"/>
      <c r="G45" s="93"/>
      <c r="H45" s="93"/>
      <c r="I45" s="93"/>
      <c r="J45" s="93"/>
    </row>
  </sheetData>
  <sheetProtection algorithmName="SHA-512" hashValue="xWK15ffpjv/zxfSu4/8yWhr+mcyUh3gJRx4J5eauFJB/OJ4gQxMRSecouLntGEngItDw+iGU2oMgkl+5LgNHQQ==" saltValue="5uZ9ODYI92UP68S7KQ4Nvw=="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J26" sqref="J26"/>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June!B32+1</f>
        <v>41821</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41822</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41823</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41824</v>
      </c>
      <c r="C6" s="3">
        <v>0</v>
      </c>
      <c r="D6" s="3">
        <v>1</v>
      </c>
      <c r="E6" s="70">
        <f t="shared" si="1"/>
        <v>0</v>
      </c>
      <c r="F6" s="8">
        <v>0</v>
      </c>
      <c r="G6" s="8">
        <v>0</v>
      </c>
      <c r="H6" s="8">
        <v>0</v>
      </c>
      <c r="I6" s="71">
        <f t="shared" si="2"/>
        <v>0</v>
      </c>
      <c r="J6" s="12">
        <v>0</v>
      </c>
    </row>
    <row r="7" spans="2:21" x14ac:dyDescent="0.25">
      <c r="B7" s="73">
        <f t="shared" si="0"/>
        <v>41825</v>
      </c>
      <c r="C7" s="4">
        <v>0</v>
      </c>
      <c r="D7" s="4">
        <v>1</v>
      </c>
      <c r="E7" s="74">
        <f t="shared" si="1"/>
        <v>0</v>
      </c>
      <c r="F7" s="9">
        <v>0</v>
      </c>
      <c r="G7" s="9">
        <v>0</v>
      </c>
      <c r="H7" s="9">
        <v>0</v>
      </c>
      <c r="I7" s="75">
        <f t="shared" si="2"/>
        <v>0</v>
      </c>
      <c r="J7" s="13">
        <v>0</v>
      </c>
    </row>
    <row r="8" spans="2:21" x14ac:dyDescent="0.25">
      <c r="B8" s="69">
        <f t="shared" si="0"/>
        <v>41826</v>
      </c>
      <c r="C8" s="3">
        <v>0</v>
      </c>
      <c r="D8" s="3">
        <v>1</v>
      </c>
      <c r="E8" s="70">
        <f t="shared" si="1"/>
        <v>0</v>
      </c>
      <c r="F8" s="8">
        <v>0</v>
      </c>
      <c r="G8" s="8">
        <v>0</v>
      </c>
      <c r="H8" s="8">
        <v>0</v>
      </c>
      <c r="I8" s="71">
        <f t="shared" si="2"/>
        <v>0</v>
      </c>
      <c r="J8" s="12">
        <v>0</v>
      </c>
    </row>
    <row r="9" spans="2:21" x14ac:dyDescent="0.25">
      <c r="B9" s="73">
        <f t="shared" si="0"/>
        <v>41827</v>
      </c>
      <c r="C9" s="4">
        <v>0</v>
      </c>
      <c r="D9" s="4">
        <v>1</v>
      </c>
      <c r="E9" s="74">
        <f t="shared" si="1"/>
        <v>0</v>
      </c>
      <c r="F9" s="9">
        <v>0</v>
      </c>
      <c r="G9" s="9">
        <v>0</v>
      </c>
      <c r="H9" s="9">
        <v>0</v>
      </c>
      <c r="I9" s="75">
        <f t="shared" si="2"/>
        <v>0</v>
      </c>
      <c r="J9" s="13">
        <v>0</v>
      </c>
    </row>
    <row r="10" spans="2:21" x14ac:dyDescent="0.25">
      <c r="B10" s="69">
        <f t="shared" si="0"/>
        <v>41828</v>
      </c>
      <c r="C10" s="3">
        <v>0</v>
      </c>
      <c r="D10" s="3">
        <v>1</v>
      </c>
      <c r="E10" s="70">
        <f t="shared" si="1"/>
        <v>0</v>
      </c>
      <c r="F10" s="8">
        <v>0</v>
      </c>
      <c r="G10" s="8">
        <v>0</v>
      </c>
      <c r="H10" s="8">
        <v>0</v>
      </c>
      <c r="I10" s="71">
        <f t="shared" si="2"/>
        <v>0</v>
      </c>
      <c r="J10" s="12">
        <v>0</v>
      </c>
    </row>
    <row r="11" spans="2:21" x14ac:dyDescent="0.25">
      <c r="B11" s="73">
        <f t="shared" si="0"/>
        <v>41829</v>
      </c>
      <c r="C11" s="4">
        <v>0</v>
      </c>
      <c r="D11" s="4">
        <v>1</v>
      </c>
      <c r="E11" s="74">
        <f t="shared" si="1"/>
        <v>0</v>
      </c>
      <c r="F11" s="9">
        <v>0</v>
      </c>
      <c r="G11" s="9">
        <v>0</v>
      </c>
      <c r="H11" s="9">
        <v>0</v>
      </c>
      <c r="I11" s="75">
        <f t="shared" si="2"/>
        <v>0</v>
      </c>
      <c r="J11" s="13">
        <v>0</v>
      </c>
    </row>
    <row r="12" spans="2:21" x14ac:dyDescent="0.25">
      <c r="B12" s="69">
        <f t="shared" si="0"/>
        <v>41830</v>
      </c>
      <c r="C12" s="3">
        <v>0</v>
      </c>
      <c r="D12" s="3">
        <v>1</v>
      </c>
      <c r="E12" s="70">
        <f t="shared" si="1"/>
        <v>0</v>
      </c>
      <c r="F12" s="8">
        <v>0</v>
      </c>
      <c r="G12" s="8">
        <v>0</v>
      </c>
      <c r="H12" s="8">
        <v>0</v>
      </c>
      <c r="I12" s="71">
        <f t="shared" si="2"/>
        <v>0</v>
      </c>
      <c r="J12" s="12">
        <v>0</v>
      </c>
    </row>
    <row r="13" spans="2:21" x14ac:dyDescent="0.25">
      <c r="B13" s="73">
        <f t="shared" si="0"/>
        <v>41831</v>
      </c>
      <c r="C13" s="5">
        <v>0</v>
      </c>
      <c r="D13" s="5">
        <v>1</v>
      </c>
      <c r="E13" s="77">
        <f t="shared" si="1"/>
        <v>0</v>
      </c>
      <c r="F13" s="9">
        <v>0</v>
      </c>
      <c r="G13" s="9">
        <v>0</v>
      </c>
      <c r="H13" s="9">
        <v>0</v>
      </c>
      <c r="I13" s="75">
        <f t="shared" si="2"/>
        <v>0</v>
      </c>
      <c r="J13" s="13">
        <v>0</v>
      </c>
    </row>
    <row r="14" spans="2:21" x14ac:dyDescent="0.25">
      <c r="B14" s="69">
        <f t="shared" si="0"/>
        <v>41832</v>
      </c>
      <c r="C14" s="6">
        <v>0</v>
      </c>
      <c r="D14" s="6">
        <v>1</v>
      </c>
      <c r="E14" s="78">
        <f t="shared" si="1"/>
        <v>0</v>
      </c>
      <c r="F14" s="8">
        <v>0</v>
      </c>
      <c r="G14" s="8">
        <v>0</v>
      </c>
      <c r="H14" s="8">
        <v>0</v>
      </c>
      <c r="I14" s="71">
        <f t="shared" si="2"/>
        <v>0</v>
      </c>
      <c r="J14" s="12">
        <v>0</v>
      </c>
    </row>
    <row r="15" spans="2:21" x14ac:dyDescent="0.25">
      <c r="B15" s="73">
        <f t="shared" si="0"/>
        <v>41833</v>
      </c>
      <c r="C15" s="5">
        <v>0</v>
      </c>
      <c r="D15" s="5">
        <v>1</v>
      </c>
      <c r="E15" s="77">
        <f t="shared" si="1"/>
        <v>0</v>
      </c>
      <c r="F15" s="9">
        <v>0</v>
      </c>
      <c r="G15" s="9">
        <v>0</v>
      </c>
      <c r="H15" s="9">
        <v>0</v>
      </c>
      <c r="I15" s="75">
        <f t="shared" si="2"/>
        <v>0</v>
      </c>
      <c r="J15" s="13">
        <v>0</v>
      </c>
    </row>
    <row r="16" spans="2:21" x14ac:dyDescent="0.25">
      <c r="B16" s="69">
        <f t="shared" si="0"/>
        <v>41834</v>
      </c>
      <c r="C16" s="6">
        <v>0</v>
      </c>
      <c r="D16" s="6">
        <v>1</v>
      </c>
      <c r="E16" s="78">
        <f t="shared" si="1"/>
        <v>0</v>
      </c>
      <c r="F16" s="8">
        <v>0</v>
      </c>
      <c r="G16" s="8">
        <v>0</v>
      </c>
      <c r="H16" s="8">
        <v>0</v>
      </c>
      <c r="I16" s="71">
        <f t="shared" si="2"/>
        <v>0</v>
      </c>
      <c r="J16" s="12">
        <v>0</v>
      </c>
    </row>
    <row r="17" spans="2:21" x14ac:dyDescent="0.25">
      <c r="B17" s="73">
        <f t="shared" si="0"/>
        <v>41835</v>
      </c>
      <c r="C17" s="5">
        <v>0</v>
      </c>
      <c r="D17" s="5">
        <v>1</v>
      </c>
      <c r="E17" s="77">
        <f t="shared" si="1"/>
        <v>0</v>
      </c>
      <c r="F17" s="9">
        <v>0</v>
      </c>
      <c r="G17" s="9">
        <v>0</v>
      </c>
      <c r="H17" s="9">
        <v>0</v>
      </c>
      <c r="I17" s="75">
        <f t="shared" si="2"/>
        <v>0</v>
      </c>
      <c r="J17" s="13">
        <v>0</v>
      </c>
    </row>
    <row r="18" spans="2:21" ht="21" x14ac:dyDescent="0.35">
      <c r="B18" s="69">
        <f t="shared" si="0"/>
        <v>41836</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41837</v>
      </c>
      <c r="C19" s="5">
        <v>0</v>
      </c>
      <c r="D19" s="5">
        <v>1</v>
      </c>
      <c r="E19" s="77">
        <f t="shared" si="1"/>
        <v>0</v>
      </c>
      <c r="F19" s="9">
        <v>0</v>
      </c>
      <c r="G19" s="9">
        <v>0</v>
      </c>
      <c r="H19" s="9">
        <v>0</v>
      </c>
      <c r="I19" s="75">
        <f t="shared" si="2"/>
        <v>0</v>
      </c>
      <c r="J19" s="13">
        <v>0</v>
      </c>
    </row>
    <row r="20" spans="2:21" x14ac:dyDescent="0.25">
      <c r="B20" s="69">
        <f t="shared" si="0"/>
        <v>41838</v>
      </c>
      <c r="C20" s="6">
        <v>0</v>
      </c>
      <c r="D20" s="6">
        <v>1</v>
      </c>
      <c r="E20" s="78">
        <f t="shared" si="1"/>
        <v>0</v>
      </c>
      <c r="F20" s="8">
        <v>0</v>
      </c>
      <c r="G20" s="8">
        <v>0</v>
      </c>
      <c r="H20" s="8">
        <v>0</v>
      </c>
      <c r="I20" s="71">
        <f t="shared" si="2"/>
        <v>0</v>
      </c>
      <c r="J20" s="12">
        <v>0</v>
      </c>
    </row>
    <row r="21" spans="2:21" x14ac:dyDescent="0.25">
      <c r="B21" s="73">
        <f t="shared" si="0"/>
        <v>41839</v>
      </c>
      <c r="C21" s="5">
        <v>0</v>
      </c>
      <c r="D21" s="5">
        <v>1</v>
      </c>
      <c r="E21" s="77">
        <f t="shared" si="1"/>
        <v>0</v>
      </c>
      <c r="F21" s="9">
        <v>0</v>
      </c>
      <c r="G21" s="9">
        <v>0</v>
      </c>
      <c r="H21" s="9">
        <v>0</v>
      </c>
      <c r="I21" s="75">
        <f t="shared" si="2"/>
        <v>0</v>
      </c>
      <c r="J21" s="13">
        <v>0</v>
      </c>
    </row>
    <row r="22" spans="2:21" x14ac:dyDescent="0.25">
      <c r="B22" s="69">
        <f t="shared" si="0"/>
        <v>41840</v>
      </c>
      <c r="C22" s="6">
        <v>0</v>
      </c>
      <c r="D22" s="6">
        <v>1</v>
      </c>
      <c r="E22" s="78">
        <f t="shared" si="1"/>
        <v>0</v>
      </c>
      <c r="F22" s="8">
        <v>0</v>
      </c>
      <c r="G22" s="8">
        <v>0</v>
      </c>
      <c r="H22" s="8">
        <v>0</v>
      </c>
      <c r="I22" s="71">
        <f t="shared" si="2"/>
        <v>0</v>
      </c>
      <c r="J22" s="12">
        <v>0</v>
      </c>
    </row>
    <row r="23" spans="2:21" x14ac:dyDescent="0.25">
      <c r="B23" s="73">
        <f t="shared" si="0"/>
        <v>41841</v>
      </c>
      <c r="C23" s="5">
        <v>0</v>
      </c>
      <c r="D23" s="5">
        <v>1</v>
      </c>
      <c r="E23" s="77">
        <f t="shared" si="1"/>
        <v>0</v>
      </c>
      <c r="F23" s="9">
        <v>0</v>
      </c>
      <c r="G23" s="9">
        <v>0</v>
      </c>
      <c r="H23" s="9">
        <v>0</v>
      </c>
      <c r="I23" s="75">
        <f t="shared" si="2"/>
        <v>0</v>
      </c>
      <c r="J23" s="13">
        <v>0</v>
      </c>
    </row>
    <row r="24" spans="2:21" ht="21" x14ac:dyDescent="0.35">
      <c r="B24" s="69">
        <f t="shared" si="0"/>
        <v>41842</v>
      </c>
      <c r="C24" s="6">
        <v>0</v>
      </c>
      <c r="D24" s="6">
        <v>1</v>
      </c>
      <c r="E24" s="78">
        <f t="shared" si="1"/>
        <v>0</v>
      </c>
      <c r="F24" s="8">
        <v>0</v>
      </c>
      <c r="G24" s="8">
        <v>0</v>
      </c>
      <c r="H24" s="8">
        <v>0</v>
      </c>
      <c r="I24" s="71">
        <f t="shared" si="2"/>
        <v>0</v>
      </c>
      <c r="J24" s="12">
        <v>0</v>
      </c>
      <c r="P24" s="76"/>
      <c r="Q24" s="76"/>
    </row>
    <row r="25" spans="2:21" x14ac:dyDescent="0.25">
      <c r="B25" s="73">
        <f t="shared" si="0"/>
        <v>41843</v>
      </c>
      <c r="C25" s="5">
        <v>0</v>
      </c>
      <c r="D25" s="5">
        <v>1</v>
      </c>
      <c r="E25" s="77">
        <f t="shared" si="1"/>
        <v>0</v>
      </c>
      <c r="F25" s="9">
        <v>0</v>
      </c>
      <c r="G25" s="9">
        <v>0</v>
      </c>
      <c r="H25" s="9">
        <v>0</v>
      </c>
      <c r="I25" s="75">
        <f t="shared" si="2"/>
        <v>0</v>
      </c>
      <c r="J25" s="13">
        <v>0</v>
      </c>
    </row>
    <row r="26" spans="2:21" x14ac:dyDescent="0.25">
      <c r="B26" s="69">
        <f t="shared" si="0"/>
        <v>41844</v>
      </c>
      <c r="C26" s="6">
        <v>0</v>
      </c>
      <c r="D26" s="6">
        <v>1</v>
      </c>
      <c r="E26" s="78">
        <f t="shared" si="1"/>
        <v>0</v>
      </c>
      <c r="F26" s="8">
        <v>0</v>
      </c>
      <c r="G26" s="8">
        <v>0</v>
      </c>
      <c r="H26" s="8">
        <v>0</v>
      </c>
      <c r="I26" s="71">
        <f t="shared" si="2"/>
        <v>0</v>
      </c>
      <c r="J26" s="12">
        <v>0</v>
      </c>
    </row>
    <row r="27" spans="2:21" x14ac:dyDescent="0.25">
      <c r="B27" s="73">
        <f t="shared" si="0"/>
        <v>41845</v>
      </c>
      <c r="C27" s="5">
        <v>0</v>
      </c>
      <c r="D27" s="5">
        <v>1</v>
      </c>
      <c r="E27" s="77">
        <f t="shared" si="1"/>
        <v>0</v>
      </c>
      <c r="F27" s="9">
        <v>0</v>
      </c>
      <c r="G27" s="9">
        <v>0</v>
      </c>
      <c r="H27" s="9">
        <v>0</v>
      </c>
      <c r="I27" s="75">
        <f t="shared" si="2"/>
        <v>0</v>
      </c>
      <c r="J27" s="13">
        <v>0</v>
      </c>
    </row>
    <row r="28" spans="2:21" x14ac:dyDescent="0.25">
      <c r="B28" s="69">
        <f t="shared" si="0"/>
        <v>41846</v>
      </c>
      <c r="C28" s="6">
        <v>0</v>
      </c>
      <c r="D28" s="6">
        <v>1</v>
      </c>
      <c r="E28" s="78">
        <f t="shared" si="1"/>
        <v>0</v>
      </c>
      <c r="F28" s="8">
        <v>0</v>
      </c>
      <c r="G28" s="8">
        <v>0</v>
      </c>
      <c r="H28" s="8">
        <v>0</v>
      </c>
      <c r="I28" s="71">
        <f t="shared" si="2"/>
        <v>0</v>
      </c>
      <c r="J28" s="12">
        <v>0</v>
      </c>
    </row>
    <row r="29" spans="2:21" ht="15" customHeight="1" x14ac:dyDescent="0.25">
      <c r="B29" s="73">
        <f t="shared" si="0"/>
        <v>41847</v>
      </c>
      <c r="C29" s="5">
        <v>0</v>
      </c>
      <c r="D29" s="5">
        <v>1</v>
      </c>
      <c r="E29" s="77">
        <f t="shared" si="1"/>
        <v>0</v>
      </c>
      <c r="F29" s="9">
        <v>0</v>
      </c>
      <c r="G29" s="9">
        <v>0</v>
      </c>
      <c r="H29" s="9">
        <v>0</v>
      </c>
      <c r="I29" s="75">
        <f t="shared" si="2"/>
        <v>0</v>
      </c>
      <c r="J29" s="13">
        <v>0</v>
      </c>
    </row>
    <row r="30" spans="2:21" x14ac:dyDescent="0.25">
      <c r="B30" s="69">
        <f t="shared" si="0"/>
        <v>41848</v>
      </c>
      <c r="C30" s="6">
        <v>0</v>
      </c>
      <c r="D30" s="6">
        <v>1</v>
      </c>
      <c r="E30" s="78">
        <f t="shared" si="1"/>
        <v>0</v>
      </c>
      <c r="F30" s="8">
        <v>0</v>
      </c>
      <c r="G30" s="8">
        <v>0</v>
      </c>
      <c r="H30" s="8">
        <v>0</v>
      </c>
      <c r="I30" s="71">
        <f t="shared" si="2"/>
        <v>0</v>
      </c>
      <c r="J30" s="12">
        <v>0</v>
      </c>
    </row>
    <row r="31" spans="2:21" ht="21" x14ac:dyDescent="0.35">
      <c r="B31" s="73">
        <f t="shared" si="0"/>
        <v>41849</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41850</v>
      </c>
      <c r="C32" s="6">
        <v>0</v>
      </c>
      <c r="D32" s="6">
        <v>1</v>
      </c>
      <c r="E32" s="78">
        <f t="shared" si="1"/>
        <v>0</v>
      </c>
      <c r="F32" s="8">
        <v>0</v>
      </c>
      <c r="G32" s="8">
        <v>0</v>
      </c>
      <c r="H32" s="8">
        <v>0</v>
      </c>
      <c r="I32" s="71">
        <f>F32-G32-H32</f>
        <v>0</v>
      </c>
      <c r="J32" s="12">
        <v>0</v>
      </c>
    </row>
    <row r="33" spans="2:18" x14ac:dyDescent="0.25">
      <c r="B33" s="73">
        <f t="shared" si="0"/>
        <v>41851</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5" spans="2:18" x14ac:dyDescent="0.25">
      <c r="B35" s="93"/>
      <c r="C35" s="93"/>
      <c r="D35" s="93"/>
      <c r="E35" s="93"/>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nAmE9pilEKC/yBBqQghbh7BSkMaylsSR9tf5u/sfES7wwgrH5yQwHlTpIZopzaDiaVNwKDg2BY1Zz0VQKim2CA==" saltValue="31VkxJa1ONBagdc9ATdhMQ=="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6"/>
  <sheetViews>
    <sheetView windowProtection="1" topLeftCell="A2"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July!B33+1</f>
        <v>41852</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3" si="0">B3+1</f>
        <v>41853</v>
      </c>
      <c r="C4" s="3">
        <v>0</v>
      </c>
      <c r="D4" s="3">
        <v>1</v>
      </c>
      <c r="E4" s="70">
        <f t="shared" ref="E4:E33"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41854</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41855</v>
      </c>
      <c r="C6" s="3">
        <v>0</v>
      </c>
      <c r="D6" s="3">
        <v>1</v>
      </c>
      <c r="E6" s="70">
        <f t="shared" si="1"/>
        <v>0</v>
      </c>
      <c r="F6" s="8">
        <v>0</v>
      </c>
      <c r="G6" s="8">
        <v>0</v>
      </c>
      <c r="H6" s="8">
        <v>0</v>
      </c>
      <c r="I6" s="71">
        <f t="shared" si="2"/>
        <v>0</v>
      </c>
      <c r="J6" s="12">
        <v>0</v>
      </c>
    </row>
    <row r="7" spans="2:21" x14ac:dyDescent="0.25">
      <c r="B7" s="73">
        <f t="shared" si="0"/>
        <v>41856</v>
      </c>
      <c r="C7" s="4">
        <v>0</v>
      </c>
      <c r="D7" s="4">
        <v>1</v>
      </c>
      <c r="E7" s="74">
        <f t="shared" si="1"/>
        <v>0</v>
      </c>
      <c r="F7" s="9">
        <v>0</v>
      </c>
      <c r="G7" s="9">
        <v>0</v>
      </c>
      <c r="H7" s="9">
        <v>0</v>
      </c>
      <c r="I7" s="75">
        <f t="shared" si="2"/>
        <v>0</v>
      </c>
      <c r="J7" s="13">
        <v>0</v>
      </c>
    </row>
    <row r="8" spans="2:21" x14ac:dyDescent="0.25">
      <c r="B8" s="69">
        <f t="shared" si="0"/>
        <v>41857</v>
      </c>
      <c r="C8" s="3">
        <v>0</v>
      </c>
      <c r="D8" s="3">
        <v>1</v>
      </c>
      <c r="E8" s="70">
        <f t="shared" si="1"/>
        <v>0</v>
      </c>
      <c r="F8" s="8">
        <v>0</v>
      </c>
      <c r="G8" s="8">
        <v>0</v>
      </c>
      <c r="H8" s="8">
        <v>0</v>
      </c>
      <c r="I8" s="71">
        <f t="shared" si="2"/>
        <v>0</v>
      </c>
      <c r="J8" s="12">
        <v>0</v>
      </c>
    </row>
    <row r="9" spans="2:21" x14ac:dyDescent="0.25">
      <c r="B9" s="73">
        <f t="shared" si="0"/>
        <v>41858</v>
      </c>
      <c r="C9" s="4">
        <v>0</v>
      </c>
      <c r="D9" s="4">
        <v>1</v>
      </c>
      <c r="E9" s="74">
        <f t="shared" si="1"/>
        <v>0</v>
      </c>
      <c r="F9" s="9">
        <v>0</v>
      </c>
      <c r="G9" s="9">
        <v>0</v>
      </c>
      <c r="H9" s="9">
        <v>0</v>
      </c>
      <c r="I9" s="75">
        <f t="shared" si="2"/>
        <v>0</v>
      </c>
      <c r="J9" s="13">
        <v>0</v>
      </c>
    </row>
    <row r="10" spans="2:21" x14ac:dyDescent="0.25">
      <c r="B10" s="69">
        <f t="shared" si="0"/>
        <v>41859</v>
      </c>
      <c r="C10" s="3">
        <v>0</v>
      </c>
      <c r="D10" s="3">
        <v>1</v>
      </c>
      <c r="E10" s="70">
        <f t="shared" si="1"/>
        <v>0</v>
      </c>
      <c r="F10" s="8">
        <v>0</v>
      </c>
      <c r="G10" s="8">
        <v>0</v>
      </c>
      <c r="H10" s="8">
        <v>0</v>
      </c>
      <c r="I10" s="71">
        <f t="shared" si="2"/>
        <v>0</v>
      </c>
      <c r="J10" s="12">
        <v>0</v>
      </c>
    </row>
    <row r="11" spans="2:21" x14ac:dyDescent="0.25">
      <c r="B11" s="73">
        <f t="shared" si="0"/>
        <v>41860</v>
      </c>
      <c r="C11" s="4">
        <v>0</v>
      </c>
      <c r="D11" s="4">
        <v>1</v>
      </c>
      <c r="E11" s="74">
        <f t="shared" si="1"/>
        <v>0</v>
      </c>
      <c r="F11" s="9">
        <v>0</v>
      </c>
      <c r="G11" s="9">
        <v>0</v>
      </c>
      <c r="H11" s="9">
        <v>0</v>
      </c>
      <c r="I11" s="75">
        <f t="shared" si="2"/>
        <v>0</v>
      </c>
      <c r="J11" s="13">
        <v>0</v>
      </c>
    </row>
    <row r="12" spans="2:21" x14ac:dyDescent="0.25">
      <c r="B12" s="69">
        <f t="shared" si="0"/>
        <v>41861</v>
      </c>
      <c r="C12" s="3">
        <v>0</v>
      </c>
      <c r="D12" s="3">
        <v>1</v>
      </c>
      <c r="E12" s="70">
        <f t="shared" si="1"/>
        <v>0</v>
      </c>
      <c r="F12" s="8">
        <v>0</v>
      </c>
      <c r="G12" s="8">
        <v>0</v>
      </c>
      <c r="H12" s="8">
        <v>0</v>
      </c>
      <c r="I12" s="71">
        <f t="shared" si="2"/>
        <v>0</v>
      </c>
      <c r="J12" s="12">
        <v>0</v>
      </c>
    </row>
    <row r="13" spans="2:21" x14ac:dyDescent="0.25">
      <c r="B13" s="73">
        <f t="shared" si="0"/>
        <v>41862</v>
      </c>
      <c r="C13" s="5">
        <v>0</v>
      </c>
      <c r="D13" s="5">
        <v>1</v>
      </c>
      <c r="E13" s="77">
        <f t="shared" si="1"/>
        <v>0</v>
      </c>
      <c r="F13" s="9">
        <v>0</v>
      </c>
      <c r="G13" s="9">
        <v>0</v>
      </c>
      <c r="H13" s="9">
        <v>0</v>
      </c>
      <c r="I13" s="75">
        <f t="shared" si="2"/>
        <v>0</v>
      </c>
      <c r="J13" s="13">
        <v>0</v>
      </c>
    </row>
    <row r="14" spans="2:21" x14ac:dyDescent="0.25">
      <c r="B14" s="69">
        <f t="shared" si="0"/>
        <v>41863</v>
      </c>
      <c r="C14" s="6">
        <v>0</v>
      </c>
      <c r="D14" s="6">
        <v>1</v>
      </c>
      <c r="E14" s="78">
        <f t="shared" si="1"/>
        <v>0</v>
      </c>
      <c r="F14" s="8">
        <v>0</v>
      </c>
      <c r="G14" s="8">
        <v>0</v>
      </c>
      <c r="H14" s="8">
        <v>0</v>
      </c>
      <c r="I14" s="71">
        <f t="shared" si="2"/>
        <v>0</v>
      </c>
      <c r="J14" s="12">
        <v>0</v>
      </c>
    </row>
    <row r="15" spans="2:21" x14ac:dyDescent="0.25">
      <c r="B15" s="73">
        <f t="shared" si="0"/>
        <v>41864</v>
      </c>
      <c r="C15" s="5">
        <v>0</v>
      </c>
      <c r="D15" s="5">
        <v>1</v>
      </c>
      <c r="E15" s="77">
        <f t="shared" si="1"/>
        <v>0</v>
      </c>
      <c r="F15" s="9">
        <v>0</v>
      </c>
      <c r="G15" s="9">
        <v>0</v>
      </c>
      <c r="H15" s="9">
        <v>0</v>
      </c>
      <c r="I15" s="75">
        <f t="shared" si="2"/>
        <v>0</v>
      </c>
      <c r="J15" s="13">
        <v>0</v>
      </c>
    </row>
    <row r="16" spans="2:21" x14ac:dyDescent="0.25">
      <c r="B16" s="69">
        <f t="shared" si="0"/>
        <v>41865</v>
      </c>
      <c r="C16" s="6">
        <v>0</v>
      </c>
      <c r="D16" s="6">
        <v>1</v>
      </c>
      <c r="E16" s="78">
        <f t="shared" si="1"/>
        <v>0</v>
      </c>
      <c r="F16" s="8">
        <v>0</v>
      </c>
      <c r="G16" s="8">
        <v>0</v>
      </c>
      <c r="H16" s="8">
        <v>0</v>
      </c>
      <c r="I16" s="71">
        <f t="shared" si="2"/>
        <v>0</v>
      </c>
      <c r="J16" s="12">
        <v>0</v>
      </c>
    </row>
    <row r="17" spans="2:21" x14ac:dyDescent="0.25">
      <c r="B17" s="73">
        <f t="shared" si="0"/>
        <v>41866</v>
      </c>
      <c r="C17" s="5">
        <v>0</v>
      </c>
      <c r="D17" s="5">
        <v>1</v>
      </c>
      <c r="E17" s="77">
        <f t="shared" si="1"/>
        <v>0</v>
      </c>
      <c r="F17" s="9">
        <v>0</v>
      </c>
      <c r="G17" s="9">
        <v>0</v>
      </c>
      <c r="H17" s="9">
        <v>0</v>
      </c>
      <c r="I17" s="75">
        <f t="shared" si="2"/>
        <v>0</v>
      </c>
      <c r="J17" s="13">
        <v>0</v>
      </c>
    </row>
    <row r="18" spans="2:21" ht="21" x14ac:dyDescent="0.35">
      <c r="B18" s="69">
        <f t="shared" si="0"/>
        <v>41867</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41868</v>
      </c>
      <c r="C19" s="5">
        <v>0</v>
      </c>
      <c r="D19" s="5">
        <v>1</v>
      </c>
      <c r="E19" s="77">
        <f t="shared" si="1"/>
        <v>0</v>
      </c>
      <c r="F19" s="9">
        <v>0</v>
      </c>
      <c r="G19" s="9">
        <v>0</v>
      </c>
      <c r="H19" s="9">
        <v>0</v>
      </c>
      <c r="I19" s="75">
        <f t="shared" si="2"/>
        <v>0</v>
      </c>
      <c r="J19" s="13">
        <v>0</v>
      </c>
    </row>
    <row r="20" spans="2:21" x14ac:dyDescent="0.25">
      <c r="B20" s="69">
        <f t="shared" si="0"/>
        <v>41869</v>
      </c>
      <c r="C20" s="6">
        <v>0</v>
      </c>
      <c r="D20" s="6">
        <v>1</v>
      </c>
      <c r="E20" s="78">
        <f t="shared" si="1"/>
        <v>0</v>
      </c>
      <c r="F20" s="8">
        <v>0</v>
      </c>
      <c r="G20" s="8">
        <v>0</v>
      </c>
      <c r="H20" s="8">
        <v>0</v>
      </c>
      <c r="I20" s="71">
        <f t="shared" si="2"/>
        <v>0</v>
      </c>
      <c r="J20" s="12">
        <v>0</v>
      </c>
    </row>
    <row r="21" spans="2:21" x14ac:dyDescent="0.25">
      <c r="B21" s="73">
        <f t="shared" si="0"/>
        <v>41870</v>
      </c>
      <c r="C21" s="5">
        <v>0</v>
      </c>
      <c r="D21" s="5">
        <v>1</v>
      </c>
      <c r="E21" s="77">
        <f t="shared" si="1"/>
        <v>0</v>
      </c>
      <c r="F21" s="9">
        <v>0</v>
      </c>
      <c r="G21" s="9">
        <v>0</v>
      </c>
      <c r="H21" s="9">
        <v>0</v>
      </c>
      <c r="I21" s="75">
        <f t="shared" si="2"/>
        <v>0</v>
      </c>
      <c r="J21" s="13">
        <v>0</v>
      </c>
    </row>
    <row r="22" spans="2:21" x14ac:dyDescent="0.25">
      <c r="B22" s="69">
        <f t="shared" si="0"/>
        <v>41871</v>
      </c>
      <c r="C22" s="6">
        <v>0</v>
      </c>
      <c r="D22" s="6">
        <v>1</v>
      </c>
      <c r="E22" s="78">
        <f t="shared" si="1"/>
        <v>0</v>
      </c>
      <c r="F22" s="8">
        <v>0</v>
      </c>
      <c r="G22" s="8">
        <v>0</v>
      </c>
      <c r="H22" s="8">
        <v>0</v>
      </c>
      <c r="I22" s="71">
        <f t="shared" si="2"/>
        <v>0</v>
      </c>
      <c r="J22" s="12">
        <v>0</v>
      </c>
    </row>
    <row r="23" spans="2:21" x14ac:dyDescent="0.25">
      <c r="B23" s="73">
        <f t="shared" si="0"/>
        <v>41872</v>
      </c>
      <c r="C23" s="5">
        <v>0</v>
      </c>
      <c r="D23" s="5">
        <v>1</v>
      </c>
      <c r="E23" s="77">
        <f t="shared" si="1"/>
        <v>0</v>
      </c>
      <c r="F23" s="9">
        <v>0</v>
      </c>
      <c r="G23" s="9">
        <v>0</v>
      </c>
      <c r="H23" s="9">
        <v>0</v>
      </c>
      <c r="I23" s="75">
        <f t="shared" si="2"/>
        <v>0</v>
      </c>
      <c r="J23" s="13">
        <v>0</v>
      </c>
    </row>
    <row r="24" spans="2:21" ht="21" x14ac:dyDescent="0.35">
      <c r="B24" s="69">
        <f t="shared" si="0"/>
        <v>41873</v>
      </c>
      <c r="C24" s="6">
        <v>0</v>
      </c>
      <c r="D24" s="6">
        <v>1</v>
      </c>
      <c r="E24" s="78">
        <f t="shared" si="1"/>
        <v>0</v>
      </c>
      <c r="F24" s="8">
        <v>0</v>
      </c>
      <c r="G24" s="8">
        <v>0</v>
      </c>
      <c r="H24" s="8">
        <v>0</v>
      </c>
      <c r="I24" s="71">
        <f t="shared" si="2"/>
        <v>0</v>
      </c>
      <c r="J24" s="12">
        <v>0</v>
      </c>
      <c r="P24" s="76"/>
      <c r="Q24" s="76"/>
    </row>
    <row r="25" spans="2:21" x14ac:dyDescent="0.25">
      <c r="B25" s="73">
        <f t="shared" si="0"/>
        <v>41874</v>
      </c>
      <c r="C25" s="5">
        <v>0</v>
      </c>
      <c r="D25" s="5">
        <v>1</v>
      </c>
      <c r="E25" s="77">
        <f t="shared" si="1"/>
        <v>0</v>
      </c>
      <c r="F25" s="9">
        <v>0</v>
      </c>
      <c r="G25" s="9">
        <v>0</v>
      </c>
      <c r="H25" s="9">
        <v>0</v>
      </c>
      <c r="I25" s="75">
        <f t="shared" si="2"/>
        <v>0</v>
      </c>
      <c r="J25" s="13">
        <v>0</v>
      </c>
    </row>
    <row r="26" spans="2:21" x14ac:dyDescent="0.25">
      <c r="B26" s="69">
        <f t="shared" si="0"/>
        <v>41875</v>
      </c>
      <c r="C26" s="6">
        <v>0</v>
      </c>
      <c r="D26" s="6">
        <v>1</v>
      </c>
      <c r="E26" s="78">
        <f t="shared" si="1"/>
        <v>0</v>
      </c>
      <c r="F26" s="8">
        <v>0</v>
      </c>
      <c r="G26" s="8">
        <v>0</v>
      </c>
      <c r="H26" s="8">
        <v>0</v>
      </c>
      <c r="I26" s="71">
        <f t="shared" si="2"/>
        <v>0</v>
      </c>
      <c r="J26" s="12">
        <v>0</v>
      </c>
    </row>
    <row r="27" spans="2:21" x14ac:dyDescent="0.25">
      <c r="B27" s="73">
        <f t="shared" si="0"/>
        <v>41876</v>
      </c>
      <c r="C27" s="5">
        <v>0</v>
      </c>
      <c r="D27" s="5">
        <v>1</v>
      </c>
      <c r="E27" s="77">
        <f t="shared" si="1"/>
        <v>0</v>
      </c>
      <c r="F27" s="9">
        <v>0</v>
      </c>
      <c r="G27" s="9">
        <v>0</v>
      </c>
      <c r="H27" s="9">
        <v>0</v>
      </c>
      <c r="I27" s="75">
        <f t="shared" si="2"/>
        <v>0</v>
      </c>
      <c r="J27" s="13">
        <v>0</v>
      </c>
    </row>
    <row r="28" spans="2:21" x14ac:dyDescent="0.25">
      <c r="B28" s="69">
        <f t="shared" si="0"/>
        <v>41877</v>
      </c>
      <c r="C28" s="6">
        <v>0</v>
      </c>
      <c r="D28" s="6">
        <v>1</v>
      </c>
      <c r="E28" s="78">
        <f t="shared" si="1"/>
        <v>0</v>
      </c>
      <c r="F28" s="8">
        <v>0</v>
      </c>
      <c r="G28" s="8">
        <v>0</v>
      </c>
      <c r="H28" s="8">
        <v>0</v>
      </c>
      <c r="I28" s="71">
        <f t="shared" si="2"/>
        <v>0</v>
      </c>
      <c r="J28" s="12">
        <v>0</v>
      </c>
    </row>
    <row r="29" spans="2:21" ht="15" customHeight="1" x14ac:dyDescent="0.25">
      <c r="B29" s="73">
        <f t="shared" si="0"/>
        <v>41878</v>
      </c>
      <c r="C29" s="5">
        <v>0</v>
      </c>
      <c r="D29" s="5">
        <v>1</v>
      </c>
      <c r="E29" s="77">
        <f t="shared" si="1"/>
        <v>0</v>
      </c>
      <c r="F29" s="9">
        <v>0</v>
      </c>
      <c r="G29" s="9">
        <v>0</v>
      </c>
      <c r="H29" s="9">
        <v>0</v>
      </c>
      <c r="I29" s="75">
        <f t="shared" si="2"/>
        <v>0</v>
      </c>
      <c r="J29" s="13">
        <v>0</v>
      </c>
    </row>
    <row r="30" spans="2:21" x14ac:dyDescent="0.25">
      <c r="B30" s="69">
        <f t="shared" si="0"/>
        <v>41879</v>
      </c>
      <c r="C30" s="6">
        <v>0</v>
      </c>
      <c r="D30" s="6">
        <v>1</v>
      </c>
      <c r="E30" s="78">
        <f t="shared" si="1"/>
        <v>0</v>
      </c>
      <c r="F30" s="8">
        <v>0</v>
      </c>
      <c r="G30" s="8">
        <v>0</v>
      </c>
      <c r="H30" s="8">
        <v>0</v>
      </c>
      <c r="I30" s="71">
        <f t="shared" si="2"/>
        <v>0</v>
      </c>
      <c r="J30" s="12">
        <v>0</v>
      </c>
    </row>
    <row r="31" spans="2:21" ht="21" x14ac:dyDescent="0.35">
      <c r="B31" s="73">
        <f t="shared" si="0"/>
        <v>41880</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41881</v>
      </c>
      <c r="C32" s="6">
        <v>0</v>
      </c>
      <c r="D32" s="6">
        <v>1</v>
      </c>
      <c r="E32" s="78">
        <f t="shared" si="1"/>
        <v>0</v>
      </c>
      <c r="F32" s="8">
        <v>0</v>
      </c>
      <c r="G32" s="8">
        <v>0</v>
      </c>
      <c r="H32" s="8">
        <v>0</v>
      </c>
      <c r="I32" s="71">
        <f>F32-G32-H32</f>
        <v>0</v>
      </c>
      <c r="J32" s="12">
        <v>0</v>
      </c>
    </row>
    <row r="33" spans="2:18" x14ac:dyDescent="0.25">
      <c r="B33" s="73">
        <f t="shared" si="0"/>
        <v>41882</v>
      </c>
      <c r="C33" s="5">
        <v>0</v>
      </c>
      <c r="D33" s="5">
        <v>1</v>
      </c>
      <c r="E33" s="77">
        <f t="shared" si="1"/>
        <v>0</v>
      </c>
      <c r="F33" s="9">
        <v>0</v>
      </c>
      <c r="G33" s="9">
        <v>0</v>
      </c>
      <c r="H33" s="9">
        <v>0</v>
      </c>
      <c r="I33" s="75">
        <f>F33-G33-H33</f>
        <v>0</v>
      </c>
      <c r="J33" s="14">
        <v>0</v>
      </c>
    </row>
    <row r="34" spans="2:18" x14ac:dyDescent="0.25">
      <c r="B34" s="20" t="s">
        <v>4</v>
      </c>
      <c r="C34" s="79">
        <f>SUM(C3:C33)</f>
        <v>0</v>
      </c>
      <c r="D34" s="80">
        <f>SUM(D3:D33)/COUNT(D3:D33)</f>
        <v>1</v>
      </c>
      <c r="E34" s="81">
        <f>SUM(E3:E33)/COUNT(E3:E33)</f>
        <v>0</v>
      </c>
      <c r="F34" s="82">
        <f>SUM(F3:F33)</f>
        <v>0</v>
      </c>
      <c r="G34" s="83">
        <f>SUM(G3:G33)</f>
        <v>0</v>
      </c>
      <c r="H34" s="84">
        <f>SUM(H3:H33)</f>
        <v>0</v>
      </c>
      <c r="I34" s="85">
        <f>SUM(I3:I33)</f>
        <v>0</v>
      </c>
      <c r="J34" s="86">
        <f>SUM(J3:J33)</f>
        <v>0</v>
      </c>
    </row>
    <row r="36" spans="2:18" ht="15" customHeight="1" x14ac:dyDescent="0.25">
      <c r="B36" s="97" t="s">
        <v>42</v>
      </c>
      <c r="C36" s="98"/>
      <c r="D36" s="98"/>
      <c r="E36" s="98"/>
      <c r="F36" s="98"/>
      <c r="G36" s="98"/>
      <c r="H36" s="98"/>
      <c r="I36" s="98"/>
      <c r="J36" s="99"/>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0"/>
      <c r="C42" s="101"/>
      <c r="D42" s="101"/>
      <c r="E42" s="101"/>
      <c r="F42" s="101"/>
      <c r="G42" s="101"/>
      <c r="H42" s="101"/>
      <c r="I42" s="101"/>
      <c r="J42" s="102"/>
      <c r="P42" s="87"/>
      <c r="Q42" s="87"/>
      <c r="R42" s="88"/>
    </row>
    <row r="43" spans="2:18" x14ac:dyDescent="0.25">
      <c r="B43" s="103"/>
      <c r="C43" s="104"/>
      <c r="D43" s="104"/>
      <c r="E43" s="104"/>
      <c r="F43" s="104"/>
      <c r="G43" s="104"/>
      <c r="H43" s="104"/>
      <c r="I43" s="104"/>
      <c r="J43" s="105"/>
      <c r="P43" s="88"/>
      <c r="Q43" s="88"/>
      <c r="R43" s="88"/>
    </row>
    <row r="45" spans="2:18" ht="15" customHeight="1" x14ac:dyDescent="0.25">
      <c r="F45" s="93"/>
      <c r="G45" s="93"/>
      <c r="H45" s="93"/>
      <c r="I45" s="93"/>
      <c r="J45" s="93"/>
    </row>
    <row r="46" spans="2:18" x14ac:dyDescent="0.25">
      <c r="F46" s="93"/>
      <c r="G46" s="93"/>
      <c r="H46" s="93"/>
      <c r="I46" s="93"/>
      <c r="J46" s="93"/>
    </row>
  </sheetData>
  <sheetProtection algorithmName="SHA-512" hashValue="hL1g7gLD9VBIqqv02VQwvBYAlbPH5XR3sptv1olp6RCvoHr7oA0tPreHhVuVI60qD1mDee7aikxDhdUMiiHY2g==" saltValue="7qJfmSJOEMtzilwWe8BFQQ==" spinCount="100000" sheet="1" objects="1" scenarios="1" selectLockedCells="1"/>
  <mergeCells count="8">
    <mergeCell ref="L31:P31"/>
    <mergeCell ref="R31:U31"/>
    <mergeCell ref="B36:J43"/>
    <mergeCell ref="L2:U3"/>
    <mergeCell ref="L5:P5"/>
    <mergeCell ref="R5:U5"/>
    <mergeCell ref="L18:P18"/>
    <mergeCell ref="R18:U18"/>
  </mergeCells>
  <pageMargins left="0.7" right="0.7" top="0.78740157499999996" bottom="0.78740157499999996"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U45"/>
  <sheetViews>
    <sheetView windowProtection="1" topLeftCell="A2" workbookViewId="0">
      <selection activeCell="G2" sqref="G2"/>
    </sheetView>
  </sheetViews>
  <sheetFormatPr baseColWidth="10" defaultRowHeight="15" x14ac:dyDescent="0.25"/>
  <cols>
    <col min="1" max="1" width="2.85546875" style="65" customWidth="1"/>
    <col min="2" max="2" width="11.42578125" style="65" customWidth="1"/>
    <col min="3" max="4" width="14.28515625" style="65" customWidth="1"/>
    <col min="5" max="5" width="10.7109375" style="65" customWidth="1"/>
    <col min="6" max="10" width="14.28515625" style="65" customWidth="1"/>
    <col min="11" max="11" width="2.85546875" style="65" customWidth="1"/>
    <col min="12" max="14" width="11.42578125" style="65"/>
    <col min="15" max="15" width="10.42578125" style="65" customWidth="1"/>
    <col min="16" max="16" width="16.5703125" style="65" customWidth="1"/>
    <col min="17" max="17" width="2.7109375" style="65" customWidth="1"/>
    <col min="18" max="20" width="11.42578125" style="65"/>
    <col min="21" max="21" width="27" style="65" customWidth="1"/>
    <col min="22" max="16384" width="11.42578125" style="65"/>
  </cols>
  <sheetData>
    <row r="2" spans="2:21" ht="15" customHeight="1" x14ac:dyDescent="0.25">
      <c r="B2" s="20" t="s">
        <v>0</v>
      </c>
      <c r="C2" s="59" t="s">
        <v>1</v>
      </c>
      <c r="D2" s="60" t="s">
        <v>2</v>
      </c>
      <c r="E2" s="61" t="s">
        <v>3</v>
      </c>
      <c r="F2" s="62" t="s">
        <v>19</v>
      </c>
      <c r="G2" s="10" t="s">
        <v>40</v>
      </c>
      <c r="H2" s="1" t="s">
        <v>41</v>
      </c>
      <c r="I2" s="63" t="s">
        <v>20</v>
      </c>
      <c r="J2" s="64" t="s">
        <v>21</v>
      </c>
      <c r="L2" s="106" t="s">
        <v>18</v>
      </c>
      <c r="M2" s="107"/>
      <c r="N2" s="107"/>
      <c r="O2" s="107"/>
      <c r="P2" s="107"/>
      <c r="Q2" s="107"/>
      <c r="R2" s="107"/>
      <c r="S2" s="107"/>
      <c r="T2" s="107"/>
      <c r="U2" s="108"/>
    </row>
    <row r="3" spans="2:21" ht="15" customHeight="1" x14ac:dyDescent="0.25">
      <c r="B3" s="66">
        <f>August!B33+1</f>
        <v>41883</v>
      </c>
      <c r="C3" s="2">
        <v>0</v>
      </c>
      <c r="D3" s="2">
        <v>1</v>
      </c>
      <c r="E3" s="67">
        <f>C3/D3</f>
        <v>0</v>
      </c>
      <c r="F3" s="7">
        <v>0</v>
      </c>
      <c r="G3" s="7">
        <v>0</v>
      </c>
      <c r="H3" s="7">
        <v>0</v>
      </c>
      <c r="I3" s="68">
        <f>F3-G3-H3</f>
        <v>0</v>
      </c>
      <c r="J3" s="11">
        <v>0</v>
      </c>
      <c r="L3" s="109"/>
      <c r="M3" s="110"/>
      <c r="N3" s="110"/>
      <c r="O3" s="110"/>
      <c r="P3" s="110"/>
      <c r="Q3" s="110"/>
      <c r="R3" s="110"/>
      <c r="S3" s="110"/>
      <c r="T3" s="110"/>
      <c r="U3" s="111"/>
    </row>
    <row r="4" spans="2:21" ht="15" customHeight="1" x14ac:dyDescent="0.25">
      <c r="B4" s="69">
        <f t="shared" ref="B4:B32" si="0">B3+1</f>
        <v>41884</v>
      </c>
      <c r="C4" s="3">
        <v>0</v>
      </c>
      <c r="D4" s="3">
        <v>1</v>
      </c>
      <c r="E4" s="70">
        <f t="shared" ref="E4:E32" si="1">C4/D4</f>
        <v>0</v>
      </c>
      <c r="F4" s="8">
        <v>0</v>
      </c>
      <c r="G4" s="8">
        <v>0</v>
      </c>
      <c r="H4" s="8">
        <v>0</v>
      </c>
      <c r="I4" s="71">
        <f t="shared" ref="I4:I31" si="2">F4-G4-H4</f>
        <v>0</v>
      </c>
      <c r="J4" s="12">
        <v>0</v>
      </c>
      <c r="L4" s="72"/>
      <c r="M4" s="72"/>
      <c r="N4" s="72"/>
      <c r="O4" s="72"/>
      <c r="P4" s="72"/>
      <c r="Q4" s="72"/>
      <c r="R4" s="72"/>
      <c r="S4" s="72"/>
      <c r="T4" s="72"/>
      <c r="U4" s="72"/>
    </row>
    <row r="5" spans="2:21" ht="21" x14ac:dyDescent="0.35">
      <c r="B5" s="73">
        <f t="shared" si="0"/>
        <v>41885</v>
      </c>
      <c r="C5" s="4">
        <v>0</v>
      </c>
      <c r="D5" s="4">
        <v>1</v>
      </c>
      <c r="E5" s="74">
        <f t="shared" si="1"/>
        <v>0</v>
      </c>
      <c r="F5" s="9">
        <v>0</v>
      </c>
      <c r="G5" s="9">
        <v>0</v>
      </c>
      <c r="H5" s="9">
        <v>0</v>
      </c>
      <c r="I5" s="75">
        <f t="shared" si="2"/>
        <v>0</v>
      </c>
      <c r="J5" s="13">
        <v>0</v>
      </c>
      <c r="L5" s="94" t="s">
        <v>15</v>
      </c>
      <c r="M5" s="95"/>
      <c r="N5" s="95"/>
      <c r="O5" s="95"/>
      <c r="P5" s="96"/>
      <c r="Q5" s="76"/>
      <c r="R5" s="94" t="s">
        <v>16</v>
      </c>
      <c r="S5" s="95"/>
      <c r="T5" s="95"/>
      <c r="U5" s="96"/>
    </row>
    <row r="6" spans="2:21" x14ac:dyDescent="0.25">
      <c r="B6" s="69">
        <f t="shared" si="0"/>
        <v>41886</v>
      </c>
      <c r="C6" s="3">
        <v>0</v>
      </c>
      <c r="D6" s="3">
        <v>1</v>
      </c>
      <c r="E6" s="70">
        <f t="shared" si="1"/>
        <v>0</v>
      </c>
      <c r="F6" s="8">
        <v>0</v>
      </c>
      <c r="G6" s="8">
        <v>0</v>
      </c>
      <c r="H6" s="8">
        <v>0</v>
      </c>
      <c r="I6" s="71">
        <f t="shared" si="2"/>
        <v>0</v>
      </c>
      <c r="J6" s="12">
        <v>0</v>
      </c>
    </row>
    <row r="7" spans="2:21" x14ac:dyDescent="0.25">
      <c r="B7" s="73">
        <f t="shared" si="0"/>
        <v>41887</v>
      </c>
      <c r="C7" s="4">
        <v>0</v>
      </c>
      <c r="D7" s="4">
        <v>1</v>
      </c>
      <c r="E7" s="74">
        <f t="shared" si="1"/>
        <v>0</v>
      </c>
      <c r="F7" s="9">
        <v>0</v>
      </c>
      <c r="G7" s="9">
        <v>0</v>
      </c>
      <c r="H7" s="9">
        <v>0</v>
      </c>
      <c r="I7" s="75">
        <f t="shared" si="2"/>
        <v>0</v>
      </c>
      <c r="J7" s="13">
        <v>0</v>
      </c>
    </row>
    <row r="8" spans="2:21" x14ac:dyDescent="0.25">
      <c r="B8" s="69">
        <f t="shared" si="0"/>
        <v>41888</v>
      </c>
      <c r="C8" s="3">
        <v>0</v>
      </c>
      <c r="D8" s="3">
        <v>1</v>
      </c>
      <c r="E8" s="70">
        <f t="shared" si="1"/>
        <v>0</v>
      </c>
      <c r="F8" s="8">
        <v>0</v>
      </c>
      <c r="G8" s="8">
        <v>0</v>
      </c>
      <c r="H8" s="8">
        <v>0</v>
      </c>
      <c r="I8" s="71">
        <f t="shared" si="2"/>
        <v>0</v>
      </c>
      <c r="J8" s="12">
        <v>0</v>
      </c>
    </row>
    <row r="9" spans="2:21" x14ac:dyDescent="0.25">
      <c r="B9" s="73">
        <f t="shared" si="0"/>
        <v>41889</v>
      </c>
      <c r="C9" s="4">
        <v>0</v>
      </c>
      <c r="D9" s="4">
        <v>1</v>
      </c>
      <c r="E9" s="74">
        <f t="shared" si="1"/>
        <v>0</v>
      </c>
      <c r="F9" s="9">
        <v>0</v>
      </c>
      <c r="G9" s="9">
        <v>0</v>
      </c>
      <c r="H9" s="9">
        <v>0</v>
      </c>
      <c r="I9" s="75">
        <f t="shared" si="2"/>
        <v>0</v>
      </c>
      <c r="J9" s="13">
        <v>0</v>
      </c>
    </row>
    <row r="10" spans="2:21" x14ac:dyDescent="0.25">
      <c r="B10" s="69">
        <f t="shared" si="0"/>
        <v>41890</v>
      </c>
      <c r="C10" s="3">
        <v>0</v>
      </c>
      <c r="D10" s="3">
        <v>1</v>
      </c>
      <c r="E10" s="70">
        <f t="shared" si="1"/>
        <v>0</v>
      </c>
      <c r="F10" s="8">
        <v>0</v>
      </c>
      <c r="G10" s="8">
        <v>0</v>
      </c>
      <c r="H10" s="8">
        <v>0</v>
      </c>
      <c r="I10" s="71">
        <f t="shared" si="2"/>
        <v>0</v>
      </c>
      <c r="J10" s="12">
        <v>0</v>
      </c>
    </row>
    <row r="11" spans="2:21" x14ac:dyDescent="0.25">
      <c r="B11" s="73">
        <f t="shared" si="0"/>
        <v>41891</v>
      </c>
      <c r="C11" s="4">
        <v>0</v>
      </c>
      <c r="D11" s="4">
        <v>1</v>
      </c>
      <c r="E11" s="74">
        <f t="shared" si="1"/>
        <v>0</v>
      </c>
      <c r="F11" s="9">
        <v>0</v>
      </c>
      <c r="G11" s="9">
        <v>0</v>
      </c>
      <c r="H11" s="9">
        <v>0</v>
      </c>
      <c r="I11" s="75">
        <f t="shared" si="2"/>
        <v>0</v>
      </c>
      <c r="J11" s="13">
        <v>0</v>
      </c>
    </row>
    <row r="12" spans="2:21" x14ac:dyDescent="0.25">
      <c r="B12" s="69">
        <f t="shared" si="0"/>
        <v>41892</v>
      </c>
      <c r="C12" s="3">
        <v>0</v>
      </c>
      <c r="D12" s="3">
        <v>1</v>
      </c>
      <c r="E12" s="70">
        <f t="shared" si="1"/>
        <v>0</v>
      </c>
      <c r="F12" s="8">
        <v>0</v>
      </c>
      <c r="G12" s="8">
        <v>0</v>
      </c>
      <c r="H12" s="8">
        <v>0</v>
      </c>
      <c r="I12" s="71">
        <f t="shared" si="2"/>
        <v>0</v>
      </c>
      <c r="J12" s="12">
        <v>0</v>
      </c>
    </row>
    <row r="13" spans="2:21" x14ac:dyDescent="0.25">
      <c r="B13" s="73">
        <f t="shared" si="0"/>
        <v>41893</v>
      </c>
      <c r="C13" s="5">
        <v>0</v>
      </c>
      <c r="D13" s="5">
        <v>1</v>
      </c>
      <c r="E13" s="77">
        <f t="shared" si="1"/>
        <v>0</v>
      </c>
      <c r="F13" s="9">
        <v>0</v>
      </c>
      <c r="G13" s="9">
        <v>0</v>
      </c>
      <c r="H13" s="9">
        <v>0</v>
      </c>
      <c r="I13" s="75">
        <f t="shared" si="2"/>
        <v>0</v>
      </c>
      <c r="J13" s="13">
        <v>0</v>
      </c>
    </row>
    <row r="14" spans="2:21" x14ac:dyDescent="0.25">
      <c r="B14" s="69">
        <f t="shared" si="0"/>
        <v>41894</v>
      </c>
      <c r="C14" s="6">
        <v>0</v>
      </c>
      <c r="D14" s="6">
        <v>1</v>
      </c>
      <c r="E14" s="78">
        <f t="shared" si="1"/>
        <v>0</v>
      </c>
      <c r="F14" s="8">
        <v>0</v>
      </c>
      <c r="G14" s="8">
        <v>0</v>
      </c>
      <c r="H14" s="8">
        <v>0</v>
      </c>
      <c r="I14" s="71">
        <f t="shared" si="2"/>
        <v>0</v>
      </c>
      <c r="J14" s="12">
        <v>0</v>
      </c>
    </row>
    <row r="15" spans="2:21" x14ac:dyDescent="0.25">
      <c r="B15" s="73">
        <f t="shared" si="0"/>
        <v>41895</v>
      </c>
      <c r="C15" s="5">
        <v>0</v>
      </c>
      <c r="D15" s="5">
        <v>1</v>
      </c>
      <c r="E15" s="77">
        <f t="shared" si="1"/>
        <v>0</v>
      </c>
      <c r="F15" s="9">
        <v>0</v>
      </c>
      <c r="G15" s="9">
        <v>0</v>
      </c>
      <c r="H15" s="9">
        <v>0</v>
      </c>
      <c r="I15" s="75">
        <f t="shared" si="2"/>
        <v>0</v>
      </c>
      <c r="J15" s="13">
        <v>0</v>
      </c>
    </row>
    <row r="16" spans="2:21" x14ac:dyDescent="0.25">
      <c r="B16" s="69">
        <f t="shared" si="0"/>
        <v>41896</v>
      </c>
      <c r="C16" s="6">
        <v>0</v>
      </c>
      <c r="D16" s="6">
        <v>1</v>
      </c>
      <c r="E16" s="78">
        <f t="shared" si="1"/>
        <v>0</v>
      </c>
      <c r="F16" s="8">
        <v>0</v>
      </c>
      <c r="G16" s="8">
        <v>0</v>
      </c>
      <c r="H16" s="8">
        <v>0</v>
      </c>
      <c r="I16" s="71">
        <f t="shared" si="2"/>
        <v>0</v>
      </c>
      <c r="J16" s="12">
        <v>0</v>
      </c>
    </row>
    <row r="17" spans="2:21" x14ac:dyDescent="0.25">
      <c r="B17" s="73">
        <f t="shared" si="0"/>
        <v>41897</v>
      </c>
      <c r="C17" s="5">
        <v>0</v>
      </c>
      <c r="D17" s="5">
        <v>1</v>
      </c>
      <c r="E17" s="77">
        <f t="shared" si="1"/>
        <v>0</v>
      </c>
      <c r="F17" s="9">
        <v>0</v>
      </c>
      <c r="G17" s="9">
        <v>0</v>
      </c>
      <c r="H17" s="9">
        <v>0</v>
      </c>
      <c r="I17" s="75">
        <f t="shared" si="2"/>
        <v>0</v>
      </c>
      <c r="J17" s="13">
        <v>0</v>
      </c>
    </row>
    <row r="18" spans="2:21" ht="21" x14ac:dyDescent="0.35">
      <c r="B18" s="69">
        <f t="shared" si="0"/>
        <v>41898</v>
      </c>
      <c r="C18" s="6">
        <v>0</v>
      </c>
      <c r="D18" s="6">
        <v>1</v>
      </c>
      <c r="E18" s="78">
        <f t="shared" si="1"/>
        <v>0</v>
      </c>
      <c r="F18" s="8">
        <v>0</v>
      </c>
      <c r="G18" s="8">
        <v>0</v>
      </c>
      <c r="H18" s="8">
        <v>0</v>
      </c>
      <c r="I18" s="71">
        <f t="shared" si="2"/>
        <v>0</v>
      </c>
      <c r="J18" s="12">
        <v>0</v>
      </c>
      <c r="L18" s="94" t="s">
        <v>22</v>
      </c>
      <c r="M18" s="95"/>
      <c r="N18" s="95"/>
      <c r="O18" s="95"/>
      <c r="P18" s="96"/>
      <c r="R18" s="94" t="s">
        <v>23</v>
      </c>
      <c r="S18" s="95"/>
      <c r="T18" s="95"/>
      <c r="U18" s="96"/>
    </row>
    <row r="19" spans="2:21" x14ac:dyDescent="0.25">
      <c r="B19" s="73">
        <f t="shared" si="0"/>
        <v>41899</v>
      </c>
      <c r="C19" s="5">
        <v>0</v>
      </c>
      <c r="D19" s="5">
        <v>1</v>
      </c>
      <c r="E19" s="77">
        <f t="shared" si="1"/>
        <v>0</v>
      </c>
      <c r="F19" s="9">
        <v>0</v>
      </c>
      <c r="G19" s="9">
        <v>0</v>
      </c>
      <c r="H19" s="9">
        <v>0</v>
      </c>
      <c r="I19" s="75">
        <f t="shared" si="2"/>
        <v>0</v>
      </c>
      <c r="J19" s="13">
        <v>0</v>
      </c>
    </row>
    <row r="20" spans="2:21" x14ac:dyDescent="0.25">
      <c r="B20" s="69">
        <f t="shared" si="0"/>
        <v>41900</v>
      </c>
      <c r="C20" s="6">
        <v>0</v>
      </c>
      <c r="D20" s="6">
        <v>1</v>
      </c>
      <c r="E20" s="78">
        <f t="shared" si="1"/>
        <v>0</v>
      </c>
      <c r="F20" s="8">
        <v>0</v>
      </c>
      <c r="G20" s="8">
        <v>0</v>
      </c>
      <c r="H20" s="8">
        <v>0</v>
      </c>
      <c r="I20" s="71">
        <f t="shared" si="2"/>
        <v>0</v>
      </c>
      <c r="J20" s="12">
        <v>0</v>
      </c>
    </row>
    <row r="21" spans="2:21" x14ac:dyDescent="0.25">
      <c r="B21" s="73">
        <f t="shared" si="0"/>
        <v>41901</v>
      </c>
      <c r="C21" s="5">
        <v>0</v>
      </c>
      <c r="D21" s="5">
        <v>1</v>
      </c>
      <c r="E21" s="77">
        <f t="shared" si="1"/>
        <v>0</v>
      </c>
      <c r="F21" s="9">
        <v>0</v>
      </c>
      <c r="G21" s="9">
        <v>0</v>
      </c>
      <c r="H21" s="9">
        <v>0</v>
      </c>
      <c r="I21" s="75">
        <f t="shared" si="2"/>
        <v>0</v>
      </c>
      <c r="J21" s="13">
        <v>0</v>
      </c>
    </row>
    <row r="22" spans="2:21" x14ac:dyDescent="0.25">
      <c r="B22" s="69">
        <f t="shared" si="0"/>
        <v>41902</v>
      </c>
      <c r="C22" s="6">
        <v>0</v>
      </c>
      <c r="D22" s="6">
        <v>1</v>
      </c>
      <c r="E22" s="78">
        <f t="shared" si="1"/>
        <v>0</v>
      </c>
      <c r="F22" s="8">
        <v>0</v>
      </c>
      <c r="G22" s="8">
        <v>0</v>
      </c>
      <c r="H22" s="8">
        <v>0</v>
      </c>
      <c r="I22" s="71">
        <f t="shared" si="2"/>
        <v>0</v>
      </c>
      <c r="J22" s="12">
        <v>0</v>
      </c>
    </row>
    <row r="23" spans="2:21" x14ac:dyDescent="0.25">
      <c r="B23" s="73">
        <f t="shared" si="0"/>
        <v>41903</v>
      </c>
      <c r="C23" s="5">
        <v>0</v>
      </c>
      <c r="D23" s="5">
        <v>1</v>
      </c>
      <c r="E23" s="77">
        <f t="shared" si="1"/>
        <v>0</v>
      </c>
      <c r="F23" s="9">
        <v>0</v>
      </c>
      <c r="G23" s="9">
        <v>0</v>
      </c>
      <c r="H23" s="9">
        <v>0</v>
      </c>
      <c r="I23" s="75">
        <f t="shared" si="2"/>
        <v>0</v>
      </c>
      <c r="J23" s="13">
        <v>0</v>
      </c>
    </row>
    <row r="24" spans="2:21" ht="21" x14ac:dyDescent="0.35">
      <c r="B24" s="69">
        <f t="shared" si="0"/>
        <v>41904</v>
      </c>
      <c r="C24" s="6">
        <v>0</v>
      </c>
      <c r="D24" s="6">
        <v>1</v>
      </c>
      <c r="E24" s="78">
        <f t="shared" si="1"/>
        <v>0</v>
      </c>
      <c r="F24" s="8">
        <v>0</v>
      </c>
      <c r="G24" s="8">
        <v>0</v>
      </c>
      <c r="H24" s="8">
        <v>0</v>
      </c>
      <c r="I24" s="71">
        <f t="shared" si="2"/>
        <v>0</v>
      </c>
      <c r="J24" s="12">
        <v>0</v>
      </c>
      <c r="P24" s="76"/>
      <c r="Q24" s="76"/>
    </row>
    <row r="25" spans="2:21" x14ac:dyDescent="0.25">
      <c r="B25" s="73">
        <f t="shared" si="0"/>
        <v>41905</v>
      </c>
      <c r="C25" s="5">
        <v>0</v>
      </c>
      <c r="D25" s="5">
        <v>1</v>
      </c>
      <c r="E25" s="77">
        <f t="shared" si="1"/>
        <v>0</v>
      </c>
      <c r="F25" s="9">
        <v>0</v>
      </c>
      <c r="G25" s="9">
        <v>0</v>
      </c>
      <c r="H25" s="9">
        <v>0</v>
      </c>
      <c r="I25" s="75">
        <f t="shared" si="2"/>
        <v>0</v>
      </c>
      <c r="J25" s="13">
        <v>0</v>
      </c>
    </row>
    <row r="26" spans="2:21" x14ac:dyDescent="0.25">
      <c r="B26" s="69">
        <f t="shared" si="0"/>
        <v>41906</v>
      </c>
      <c r="C26" s="6">
        <v>0</v>
      </c>
      <c r="D26" s="6">
        <v>1</v>
      </c>
      <c r="E26" s="78">
        <f t="shared" si="1"/>
        <v>0</v>
      </c>
      <c r="F26" s="8">
        <v>0</v>
      </c>
      <c r="G26" s="8">
        <v>0</v>
      </c>
      <c r="H26" s="8">
        <v>0</v>
      </c>
      <c r="I26" s="71">
        <f t="shared" si="2"/>
        <v>0</v>
      </c>
      <c r="J26" s="12">
        <v>0</v>
      </c>
    </row>
    <row r="27" spans="2:21" x14ac:dyDescent="0.25">
      <c r="B27" s="73">
        <f t="shared" si="0"/>
        <v>41907</v>
      </c>
      <c r="C27" s="5">
        <v>0</v>
      </c>
      <c r="D27" s="5">
        <v>1</v>
      </c>
      <c r="E27" s="77">
        <f t="shared" si="1"/>
        <v>0</v>
      </c>
      <c r="F27" s="9">
        <v>0</v>
      </c>
      <c r="G27" s="9">
        <v>0</v>
      </c>
      <c r="H27" s="9">
        <v>0</v>
      </c>
      <c r="I27" s="75">
        <f t="shared" si="2"/>
        <v>0</v>
      </c>
      <c r="J27" s="13">
        <v>0</v>
      </c>
    </row>
    <row r="28" spans="2:21" x14ac:dyDescent="0.25">
      <c r="B28" s="69">
        <f t="shared" si="0"/>
        <v>41908</v>
      </c>
      <c r="C28" s="6">
        <v>0</v>
      </c>
      <c r="D28" s="6">
        <v>1</v>
      </c>
      <c r="E28" s="78">
        <f t="shared" si="1"/>
        <v>0</v>
      </c>
      <c r="F28" s="8">
        <v>0</v>
      </c>
      <c r="G28" s="8">
        <v>0</v>
      </c>
      <c r="H28" s="8">
        <v>0</v>
      </c>
      <c r="I28" s="71">
        <f t="shared" si="2"/>
        <v>0</v>
      </c>
      <c r="J28" s="12">
        <v>0</v>
      </c>
    </row>
    <row r="29" spans="2:21" ht="15" customHeight="1" x14ac:dyDescent="0.25">
      <c r="B29" s="73">
        <f t="shared" si="0"/>
        <v>41909</v>
      </c>
      <c r="C29" s="5">
        <v>0</v>
      </c>
      <c r="D29" s="5">
        <v>1</v>
      </c>
      <c r="E29" s="77">
        <f t="shared" si="1"/>
        <v>0</v>
      </c>
      <c r="F29" s="9">
        <v>0</v>
      </c>
      <c r="G29" s="9">
        <v>0</v>
      </c>
      <c r="H29" s="9">
        <v>0</v>
      </c>
      <c r="I29" s="75">
        <f t="shared" si="2"/>
        <v>0</v>
      </c>
      <c r="J29" s="13">
        <v>0</v>
      </c>
    </row>
    <row r="30" spans="2:21" x14ac:dyDescent="0.25">
      <c r="B30" s="69">
        <f t="shared" si="0"/>
        <v>41910</v>
      </c>
      <c r="C30" s="6">
        <v>0</v>
      </c>
      <c r="D30" s="6">
        <v>1</v>
      </c>
      <c r="E30" s="78">
        <f t="shared" si="1"/>
        <v>0</v>
      </c>
      <c r="F30" s="8">
        <v>0</v>
      </c>
      <c r="G30" s="8">
        <v>0</v>
      </c>
      <c r="H30" s="8">
        <v>0</v>
      </c>
      <c r="I30" s="71">
        <f t="shared" si="2"/>
        <v>0</v>
      </c>
      <c r="J30" s="12">
        <v>0</v>
      </c>
    </row>
    <row r="31" spans="2:21" ht="21" x14ac:dyDescent="0.35">
      <c r="B31" s="73">
        <f t="shared" si="0"/>
        <v>41911</v>
      </c>
      <c r="C31" s="5">
        <v>0</v>
      </c>
      <c r="D31" s="5">
        <v>1</v>
      </c>
      <c r="E31" s="77">
        <f t="shared" si="1"/>
        <v>0</v>
      </c>
      <c r="F31" s="9">
        <v>0</v>
      </c>
      <c r="G31" s="9">
        <v>0</v>
      </c>
      <c r="H31" s="9">
        <v>0</v>
      </c>
      <c r="I31" s="75">
        <f t="shared" si="2"/>
        <v>0</v>
      </c>
      <c r="J31" s="13">
        <v>0</v>
      </c>
      <c r="L31" s="94" t="s">
        <v>6</v>
      </c>
      <c r="M31" s="95"/>
      <c r="N31" s="95"/>
      <c r="O31" s="95"/>
      <c r="P31" s="96"/>
      <c r="R31" s="94" t="s">
        <v>24</v>
      </c>
      <c r="S31" s="95"/>
      <c r="T31" s="95"/>
      <c r="U31" s="96"/>
    </row>
    <row r="32" spans="2:21" x14ac:dyDescent="0.25">
      <c r="B32" s="69">
        <f t="shared" si="0"/>
        <v>41912</v>
      </c>
      <c r="C32" s="6">
        <v>0</v>
      </c>
      <c r="D32" s="6">
        <v>1</v>
      </c>
      <c r="E32" s="78">
        <f t="shared" si="1"/>
        <v>0</v>
      </c>
      <c r="F32" s="8">
        <v>0</v>
      </c>
      <c r="G32" s="8">
        <v>0</v>
      </c>
      <c r="H32" s="8">
        <v>0</v>
      </c>
      <c r="I32" s="71">
        <f>F32-G32-H32</f>
        <v>0</v>
      </c>
      <c r="J32" s="12">
        <v>0</v>
      </c>
    </row>
    <row r="33" spans="2:18" x14ac:dyDescent="0.25">
      <c r="B33" s="20" t="s">
        <v>4</v>
      </c>
      <c r="C33" s="79">
        <f>SUM(C2:C32)</f>
        <v>0</v>
      </c>
      <c r="D33" s="80">
        <f>SUM(D2:D32)/COUNT(D2:D32)</f>
        <v>1</v>
      </c>
      <c r="E33" s="81">
        <f>SUM(E2:E32)/COUNT(E2:E32)</f>
        <v>0</v>
      </c>
      <c r="F33" s="82">
        <f>SUM(F2:F32)</f>
        <v>0</v>
      </c>
      <c r="G33" s="83">
        <f>SUM(G2:G32)</f>
        <v>0</v>
      </c>
      <c r="H33" s="84">
        <f>SUM(H2:H32)</f>
        <v>0</v>
      </c>
      <c r="I33" s="85">
        <f>SUM(I2:I32)</f>
        <v>0</v>
      </c>
      <c r="J33" s="86">
        <f>SUM(J2:J32)</f>
        <v>0</v>
      </c>
    </row>
    <row r="35" spans="2:18" ht="15" customHeight="1" x14ac:dyDescent="0.25">
      <c r="B35" s="97" t="s">
        <v>42</v>
      </c>
      <c r="C35" s="98"/>
      <c r="D35" s="98"/>
      <c r="E35" s="98"/>
      <c r="F35" s="98"/>
      <c r="G35" s="98"/>
      <c r="H35" s="98"/>
      <c r="I35" s="98"/>
      <c r="J35" s="99"/>
    </row>
    <row r="36" spans="2:18" x14ac:dyDescent="0.25">
      <c r="B36" s="100"/>
      <c r="C36" s="101"/>
      <c r="D36" s="101"/>
      <c r="E36" s="101"/>
      <c r="F36" s="101"/>
      <c r="G36" s="101"/>
      <c r="H36" s="101"/>
      <c r="I36" s="101"/>
      <c r="J36" s="102"/>
    </row>
    <row r="37" spans="2:18" x14ac:dyDescent="0.25">
      <c r="B37" s="100"/>
      <c r="C37" s="101"/>
      <c r="D37" s="101"/>
      <c r="E37" s="101"/>
      <c r="F37" s="101"/>
      <c r="G37" s="101"/>
      <c r="H37" s="101"/>
      <c r="I37" s="101"/>
      <c r="J37" s="102"/>
    </row>
    <row r="38" spans="2:18" x14ac:dyDescent="0.25">
      <c r="B38" s="100"/>
      <c r="C38" s="101"/>
      <c r="D38" s="101"/>
      <c r="E38" s="101"/>
      <c r="F38" s="101"/>
      <c r="G38" s="101"/>
      <c r="H38" s="101"/>
      <c r="I38" s="101"/>
      <c r="J38" s="102"/>
      <c r="P38" s="87"/>
      <c r="Q38" s="87"/>
      <c r="R38" s="88"/>
    </row>
    <row r="39" spans="2:18" x14ac:dyDescent="0.25">
      <c r="B39" s="100"/>
      <c r="C39" s="101"/>
      <c r="D39" s="101"/>
      <c r="E39" s="101"/>
      <c r="F39" s="101"/>
      <c r="G39" s="101"/>
      <c r="H39" s="101"/>
      <c r="I39" s="101"/>
      <c r="J39" s="102"/>
      <c r="P39" s="87"/>
      <c r="Q39" s="87"/>
      <c r="R39" s="88"/>
    </row>
    <row r="40" spans="2:18" x14ac:dyDescent="0.25">
      <c r="B40" s="100"/>
      <c r="C40" s="101"/>
      <c r="D40" s="101"/>
      <c r="E40" s="101"/>
      <c r="F40" s="101"/>
      <c r="G40" s="101"/>
      <c r="H40" s="101"/>
      <c r="I40" s="101"/>
      <c r="J40" s="102"/>
      <c r="P40" s="87"/>
      <c r="Q40" s="87"/>
      <c r="R40" s="88"/>
    </row>
    <row r="41" spans="2:18" x14ac:dyDescent="0.25">
      <c r="B41" s="100"/>
      <c r="C41" s="101"/>
      <c r="D41" s="101"/>
      <c r="E41" s="101"/>
      <c r="F41" s="101"/>
      <c r="G41" s="101"/>
      <c r="H41" s="101"/>
      <c r="I41" s="101"/>
      <c r="J41" s="102"/>
      <c r="P41" s="87"/>
      <c r="Q41" s="87"/>
      <c r="R41" s="88"/>
    </row>
    <row r="42" spans="2:18" x14ac:dyDescent="0.25">
      <c r="B42" s="103"/>
      <c r="C42" s="104"/>
      <c r="D42" s="104"/>
      <c r="E42" s="104"/>
      <c r="F42" s="104"/>
      <c r="G42" s="104"/>
      <c r="H42" s="104"/>
      <c r="I42" s="104"/>
      <c r="J42" s="105"/>
      <c r="P42" s="87"/>
      <c r="Q42" s="87"/>
      <c r="R42" s="88"/>
    </row>
    <row r="43" spans="2:18" x14ac:dyDescent="0.25">
      <c r="P43" s="88"/>
      <c r="Q43" s="88"/>
      <c r="R43" s="88"/>
    </row>
    <row r="44" spans="2:18" ht="15" customHeight="1" x14ac:dyDescent="0.25">
      <c r="F44" s="93"/>
      <c r="G44" s="93"/>
      <c r="H44" s="93"/>
      <c r="I44" s="93"/>
      <c r="J44" s="93"/>
    </row>
    <row r="45" spans="2:18" x14ac:dyDescent="0.25">
      <c r="F45" s="93"/>
      <c r="G45" s="93"/>
      <c r="H45" s="93"/>
      <c r="I45" s="93"/>
      <c r="J45" s="93"/>
    </row>
  </sheetData>
  <sheetProtection algorithmName="SHA-512" hashValue="zo77/TsZ9JQeKux064iMBLRpF3rax/chkPgULq4CxoBaTjAh6HEP4E/kImWch5RLdnutPLVFT6cdQ5zkDQW7Jg==" saltValue="g8C8Y6PiLI7arGoD5nVWZg==" spinCount="100000" sheet="1" objects="1" scenarios="1" selectLockedCells="1"/>
  <mergeCells count="8">
    <mergeCell ref="L31:P31"/>
    <mergeCell ref="R31:U31"/>
    <mergeCell ref="B35:J42"/>
    <mergeCell ref="L2:U3"/>
    <mergeCell ref="L5:P5"/>
    <mergeCell ref="R5:U5"/>
    <mergeCell ref="L18:P18"/>
    <mergeCell ref="R18:U18"/>
  </mergeCells>
  <pageMargins left="0.7" right="0.7" top="0.78740157499999996" bottom="0.78740157499999996"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13</vt:i4>
      </vt:variant>
    </vt:vector>
  </HeadingPairs>
  <TitlesOfParts>
    <vt:vector size="13" baseType="lpstr">
      <vt:lpstr>January</vt:lpstr>
      <vt:lpstr>February</vt:lpstr>
      <vt:lpstr>March</vt:lpstr>
      <vt:lpstr>April</vt:lpstr>
      <vt:lpstr>May</vt:lpstr>
      <vt:lpstr>June</vt:lpstr>
      <vt:lpstr>July</vt:lpstr>
      <vt:lpstr>August</vt:lpstr>
      <vt:lpstr>September</vt:lpstr>
      <vt:lpstr>October</vt:lpstr>
      <vt:lpstr>November</vt:lpstr>
      <vt:lpstr>December</vt:lpstr>
      <vt:lpstr>Overview</vt:lpstr>
    </vt:vector>
  </TitlesOfParts>
  <Company>Linexlub Networks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NeoBux Easy Statistics</dc:title>
  <dc:creator>linexlub networks</dc:creator>
  <cp:lastModifiedBy>multiflex</cp:lastModifiedBy>
  <cp:revision>1</cp:revision>
  <cp:lastPrinted>2009-04-28T23:18:23Z</cp:lastPrinted>
  <dcterms:created xsi:type="dcterms:W3CDTF">2009-04-28T21:28:58Z</dcterms:created>
  <dcterms:modified xsi:type="dcterms:W3CDTF">2014-01-02T22:32:18Z</dcterms:modified>
</cp:coreProperties>
</file>